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<sst xmlns="http://schemas.openxmlformats.org/spreadsheetml/2006/main" count="141" uniqueCount="135">
  <si>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</si>
  <si>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</si>
  <si>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</si>
  <si>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</si>
  <si>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</si>
  <si>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</si>
  <si>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</si>
  <si>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</si>
  <si>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</si>
  <si>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</si>
  <si>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</si>
  <si>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</si>
  <si>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</si>
  <si>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</si>
  <si>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</si>
  <si>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</si>
  <si>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</si>
  <si>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</si>
  <si>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</si>
  <si>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</si>
  <si>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</si>
  <si>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</si>
  <si>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</si>
  <si>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</si>
  <si>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</si>
  <si>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</si>
  <si>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</si>
  <si>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</si>
  <si>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</si>
  <si>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</si>
  <si>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</si>
  <si>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</si>
  <si>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</si>
  <si>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</si>
  <si>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</si>
  <si>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</si>
  <si>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</si>
  <si>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</si>
  <si>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</si>
  <si>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</si>
  <si>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</si>
  <si>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</si>
  <si>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</si>
  <si>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</si>
  <si>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</si>
  <si>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</si>
  <si>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</si>
  <si>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</si>
  <si>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</si>
  <si>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</si>
  <si>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</si>
  <si>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</si>
  <si>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</si>
  <si>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</si>
  <si>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</si>
  <si>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</si>
  <si>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</si>
  <si>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</si>
  <si>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</si>
  <si>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</si>
  <si>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</si>
  <si>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</si>
  <si>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</si>
  <si>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</si>
  <si>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</si>
  <si>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</si>
  <si>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</si>
  <si>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</si>
  <si>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</si>
  <si>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</si>
  <si>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</si>
  <si>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</si>
  <si>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</si>
  <si>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</si>
  <si>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</si>
  <si>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</si>
  <si>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</si>
  <si>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</si>
  <si>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</si>
  <si>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</si>
  <si>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</si>
  <si>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</si>
  <si>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</si>
  <si>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</si>
  <si>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</si>
  <si>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</si>
  <si>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</si>
  <si>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</si>
  <si>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</si>
  <si>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</si>
  <si>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</si>
  <si>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</si>
  <si>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</si>
  <si>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</si>
  <si>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</si>
  <si>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</si>
  <si>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</si>
  <si>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</si>
  <si>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</si>
  <si>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</si>
  <si>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</si>
  <si>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</si>
  <si>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</si>
  <si>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</si>
  <si>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</si>
  <si>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</si>
  <si>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</si>
  <si>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</si>
  <si>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</si>
  <si>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</si>
  <si>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</si>
  <si>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</si>
  <si>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</si>
  <si>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</si>
  <si>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</si>
  <si>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</si>
  <si>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</si>
  <si>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</si>
  <si>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</si>
  <si>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</si>
  <si>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</si>
  <si>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</si>
  <si>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</si>
  <si>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</si>
  <si>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</si>
  <si>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086201</t>
  </si>
  <si>
    <t>m. Zielona Góra</t>
  </si>
  <si>
    <t xml:space="preserve"> Powiat Wschowski </t>
  </si>
  <si>
    <t xml:space="preserve">Powiat Żarski </t>
  </si>
  <si>
    <t xml:space="preserve">Powiat Żagański </t>
  </si>
  <si>
    <t xml:space="preserve">Powiat Zielonogórski </t>
  </si>
  <si>
    <t xml:space="preserve"> Powiat Świebodziński </t>
  </si>
  <si>
    <t xml:space="preserve"> Powiat Nowosolski </t>
  </si>
  <si>
    <t xml:space="preserve">Powiat Krośnieński </t>
  </si>
  <si>
    <t xml:space="preserve">RAZEM: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</si>
</sst>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Times New Roman CE"/>
      <family val="1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2" borderId="5" xfId="0" applyFont="1" applyBorder="1" applyAlignment="1" applyProtection="1">
      <alignment horizontal="center" vertical="center" wrapText="1"/>
      <protection/>
    </xf>
    <xf numFmtId="0" fontId="2" fillId="3" borderId="5" xfId="0" applyFont="1" applyBorder="1" applyAlignment="1" applyProtection="1">
      <alignment horizontal="center" vertical="center"/>
      <protection/>
    </xf>
    <xf numFmtId="0" fontId="2" fillId="4" borderId="5" xfId="0" applyFont="1" applyBorder="1" applyAlignment="1" applyProtection="1">
      <alignment horizontal="center" vertical="center" wrapText="1"/>
      <protection/>
    </xf>
    <xf numFmtId="0" fontId="2" fillId="4" borderId="5" xfId="0" applyFont="1" applyBorder="1" applyAlignment="1" applyProtection="1">
      <alignment horizontal="center" vertical="center"/>
      <protection/>
    </xf>
    <xf numFmtId="0" fontId="3" fillId="3" borderId="5" xfId="0" applyFont="1" applyBorder="1" applyAlignment="1" applyProtection="1">
      <alignment horizontal="center" vertical="center"/>
      <protection/>
    </xf>
    <xf numFmtId="0" fontId="3" fillId="3" borderId="5" xfId="0" applyFont="1" applyBorder="1" applyAlignment="1" applyProtection="1">
      <alignment horizontal="center" vertical="center" wrapText="1"/>
      <protection/>
    </xf>
    <xf numFmtId="0" fontId="3" fillId="4" borderId="5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7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9.00390625" style="0" bestFit="1" customWidth="1"/>
    <col min="2" max="2" width="26.625" style="0" bestFit="1" customWidth="1"/>
    <col min="3" max="3" width="9.00390625" style="0" bestFit="1" customWidth="1"/>
    <col min="4" max="4" width="11.375" style="0" customWidth="1"/>
    <col min="5" max="5" width="12.875" style="0" bestFit="1" customWidth="1"/>
    <col min="6" max="6" width="15.00390625" style="0" bestFit="1" customWidth="1"/>
    <col min="7" max="7" width="9.00390625" style="0" bestFit="1" customWidth="1"/>
    <col min="8" max="11" width="11.375" style="0" customWidth="1"/>
    <col min="12" max="12" width="12.625" style="0" bestFit="1" customWidth="1"/>
    <col min="13" max="13" width="9.00390625" style="0" bestFit="1" customWidth="1"/>
    <col min="14" max="16384" width="11.375" style="0" customWidth="1"/>
  </cols>
  <sheetData>
    <row r="2" ht="13.5" thickBot="1"/>
    <row r="3" spans="1:20" ht="13.5" thickBot="1">
      <c r="A3" s="7" t="s">
        <v>0</v>
      </c>
      <c r="B3" s="8" t="s">
        <v>1</v>
      </c>
      <c r="C3" s="8" t="s">
        <v>2</v>
      </c>
      <c r="D3" s="8" t="s">
        <v>3</v>
      </c>
      <c r="E3" s="8"/>
      <c r="F3" s="8"/>
      <c r="G3" s="8"/>
      <c r="H3" s="9" t="s">
        <v>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3.5" thickBot="1">
      <c r="A4" s="7"/>
      <c r="B4" s="8"/>
      <c r="C4" s="8"/>
      <c r="D4" s="9" t="s">
        <v>5</v>
      </c>
      <c r="E4" s="8" t="s">
        <v>6</v>
      </c>
      <c r="F4" s="8" t="s">
        <v>7</v>
      </c>
      <c r="G4" s="10" t="s">
        <v>8</v>
      </c>
      <c r="H4" s="11" t="s">
        <v>9</v>
      </c>
      <c r="I4" s="11"/>
      <c r="J4" s="11"/>
      <c r="K4" s="11"/>
      <c r="L4" s="12" t="s">
        <v>10</v>
      </c>
      <c r="M4" s="13" t="s">
        <v>11</v>
      </c>
      <c r="N4" s="13"/>
      <c r="O4" s="13"/>
      <c r="P4" s="13"/>
      <c r="Q4" s="13" t="s">
        <v>12</v>
      </c>
      <c r="R4" s="13"/>
      <c r="S4" s="13"/>
      <c r="T4" s="13"/>
    </row>
    <row r="5" spans="1:20" ht="32.25" thickBot="1">
      <c r="A5" s="7"/>
      <c r="B5" s="8"/>
      <c r="C5" s="8"/>
      <c r="D5" s="9"/>
      <c r="E5" s="8"/>
      <c r="F5" s="8"/>
      <c r="G5" s="10"/>
      <c r="H5" s="14" t="s">
        <v>5</v>
      </c>
      <c r="I5" s="15" t="s">
        <v>13</v>
      </c>
      <c r="J5" s="15" t="s">
        <v>14</v>
      </c>
      <c r="K5" s="15" t="s">
        <v>15</v>
      </c>
      <c r="L5" s="12"/>
      <c r="M5" s="16" t="s">
        <v>5</v>
      </c>
      <c r="N5" s="16" t="s">
        <v>16</v>
      </c>
      <c r="O5" s="16" t="s">
        <v>17</v>
      </c>
      <c r="P5" s="16" t="s">
        <v>18</v>
      </c>
      <c r="Q5" s="16" t="s">
        <v>5</v>
      </c>
      <c r="R5" s="16" t="s">
        <v>16</v>
      </c>
      <c r="S5" s="16" t="s">
        <v>17</v>
      </c>
      <c r="T5" s="16" t="s">
        <v>18</v>
      </c>
    </row>
    <row r="6" spans="1:20" ht="13.5">
      <c r="A6" s="5">
        <v>80200</v>
      </c>
      <c r="B6" s="6" t="s">
        <v>133</v>
      </c>
      <c r="C6" s="22">
        <f>SUM(C7:C13)</f>
        <v>57757</v>
      </c>
      <c r="D6" s="22">
        <f aca="true" t="shared" si="0" ref="D6:K6">SUM(D7:D13)</f>
        <v>45298</v>
      </c>
      <c r="E6" s="22">
        <f t="shared" si="0"/>
        <v>45210</v>
      </c>
      <c r="F6" s="22">
        <f t="shared" si="0"/>
        <v>88</v>
      </c>
      <c r="G6" s="22">
        <f t="shared" si="0"/>
        <v>0</v>
      </c>
      <c r="H6" s="22">
        <f t="shared" si="0"/>
        <v>88</v>
      </c>
      <c r="I6" s="22">
        <f t="shared" si="0"/>
        <v>79</v>
      </c>
      <c r="J6" s="22">
        <f t="shared" si="0"/>
        <v>7</v>
      </c>
      <c r="K6" s="22">
        <f t="shared" si="0"/>
        <v>2</v>
      </c>
      <c r="L6" s="22">
        <f>SUM(L7:L13)</f>
        <v>151</v>
      </c>
      <c r="M6" s="22">
        <f>SUM(M7:M13)</f>
        <v>151</v>
      </c>
      <c r="N6" s="22">
        <f>SUM(N7:N13)</f>
        <v>91</v>
      </c>
      <c r="O6" s="22">
        <f>SUM(O7:O13)</f>
        <v>58</v>
      </c>
      <c r="P6" s="22">
        <f>SUM(P7:P13)</f>
        <v>2</v>
      </c>
      <c r="Q6" s="22">
        <f>SUM(Q7:Q13)</f>
        <v>0</v>
      </c>
      <c r="R6" s="22">
        <f>SUM(R7:R13)</f>
        <v>0</v>
      </c>
      <c r="S6" s="22">
        <f>SUM(S7:S13)</f>
        <v>0</v>
      </c>
      <c r="T6" s="22">
        <f>SUM(T7:T13)</f>
        <v>0</v>
      </c>
    </row>
    <row r="7" spans="1:20" ht="12.75">
      <c r="A7" s="3" t="s">
        <v>19</v>
      </c>
      <c r="B7" s="4" t="s">
        <v>20</v>
      </c>
      <c r="C7" s="23">
        <v>17359</v>
      </c>
      <c r="D7" s="23">
        <v>13740</v>
      </c>
      <c r="E7" s="23">
        <v>13731</v>
      </c>
      <c r="F7" s="23">
        <v>9</v>
      </c>
      <c r="G7" s="23">
        <v>0</v>
      </c>
      <c r="H7" s="23">
        <v>9</v>
      </c>
      <c r="I7" s="23">
        <v>9</v>
      </c>
      <c r="J7" s="23">
        <v>0</v>
      </c>
      <c r="K7" s="23">
        <v>0</v>
      </c>
      <c r="L7" s="23">
        <v>56</v>
      </c>
      <c r="M7" s="23">
        <v>56</v>
      </c>
      <c r="N7" s="23">
        <v>25</v>
      </c>
      <c r="O7" s="23">
        <v>31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ht="12.75">
      <c r="A8" s="3" t="s">
        <v>21</v>
      </c>
      <c r="B8" s="4" t="s">
        <v>22</v>
      </c>
      <c r="C8" s="23">
        <v>3234</v>
      </c>
      <c r="D8" s="23">
        <v>2560</v>
      </c>
      <c r="E8" s="23">
        <v>2541</v>
      </c>
      <c r="F8" s="23">
        <v>19</v>
      </c>
      <c r="G8" s="23">
        <v>0</v>
      </c>
      <c r="H8" s="23">
        <v>19</v>
      </c>
      <c r="I8" s="23">
        <v>17</v>
      </c>
      <c r="J8" s="23">
        <v>2</v>
      </c>
      <c r="K8" s="23">
        <v>0</v>
      </c>
      <c r="L8" s="23">
        <v>4</v>
      </c>
      <c r="M8" s="23">
        <v>4</v>
      </c>
      <c r="N8" s="23">
        <v>3</v>
      </c>
      <c r="O8" s="23">
        <v>1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ht="12.75">
      <c r="A9" s="3" t="s">
        <v>23</v>
      </c>
      <c r="B9" s="4" t="s">
        <v>24</v>
      </c>
      <c r="C9" s="23">
        <v>2705</v>
      </c>
      <c r="D9" s="23">
        <v>2106</v>
      </c>
      <c r="E9" s="23">
        <v>2103</v>
      </c>
      <c r="F9" s="23">
        <v>3</v>
      </c>
      <c r="G9" s="23">
        <v>0</v>
      </c>
      <c r="H9" s="23">
        <v>3</v>
      </c>
      <c r="I9" s="23">
        <v>3</v>
      </c>
      <c r="J9" s="23">
        <v>0</v>
      </c>
      <c r="K9" s="23">
        <v>0</v>
      </c>
      <c r="L9" s="23">
        <v>5</v>
      </c>
      <c r="M9" s="23">
        <v>5</v>
      </c>
      <c r="N9" s="23">
        <v>2</v>
      </c>
      <c r="O9" s="23">
        <v>3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</row>
    <row r="10" spans="1:20" ht="12.75">
      <c r="A10" s="3" t="s">
        <v>25</v>
      </c>
      <c r="B10" s="4" t="s">
        <v>26</v>
      </c>
      <c r="C10" s="23">
        <v>5165</v>
      </c>
      <c r="D10" s="23">
        <v>3905</v>
      </c>
      <c r="E10" s="23">
        <v>3893</v>
      </c>
      <c r="F10" s="23">
        <v>12</v>
      </c>
      <c r="G10" s="23">
        <v>0</v>
      </c>
      <c r="H10" s="23">
        <v>12</v>
      </c>
      <c r="I10" s="23">
        <v>11</v>
      </c>
      <c r="J10" s="23">
        <v>0</v>
      </c>
      <c r="K10" s="23">
        <v>1</v>
      </c>
      <c r="L10" s="23">
        <v>37</v>
      </c>
      <c r="M10" s="23">
        <v>37</v>
      </c>
      <c r="N10" s="23">
        <v>36</v>
      </c>
      <c r="O10" s="23">
        <v>0</v>
      </c>
      <c r="P10" s="23">
        <v>1</v>
      </c>
      <c r="Q10" s="23">
        <v>0</v>
      </c>
      <c r="R10" s="23">
        <v>0</v>
      </c>
      <c r="S10" s="23">
        <v>0</v>
      </c>
      <c r="T10" s="23">
        <v>0</v>
      </c>
    </row>
    <row r="11" spans="1:20" ht="12.75">
      <c r="A11" s="3" t="s">
        <v>27</v>
      </c>
      <c r="B11" s="4" t="s">
        <v>28</v>
      </c>
      <c r="C11" s="23">
        <v>7530</v>
      </c>
      <c r="D11" s="23">
        <v>5696</v>
      </c>
      <c r="E11" s="23">
        <v>5680</v>
      </c>
      <c r="F11" s="23">
        <v>16</v>
      </c>
      <c r="G11" s="23">
        <v>0</v>
      </c>
      <c r="H11" s="23">
        <v>16</v>
      </c>
      <c r="I11" s="23">
        <v>16</v>
      </c>
      <c r="J11" s="23">
        <v>0</v>
      </c>
      <c r="K11" s="23">
        <v>0</v>
      </c>
      <c r="L11" s="23">
        <v>13</v>
      </c>
      <c r="M11" s="23">
        <v>13</v>
      </c>
      <c r="N11" s="23">
        <v>10</v>
      </c>
      <c r="O11" s="23">
        <v>3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</row>
    <row r="12" spans="1:20" ht="12.75">
      <c r="A12" s="3" t="s">
        <v>29</v>
      </c>
      <c r="B12" s="4" t="s">
        <v>30</v>
      </c>
      <c r="C12" s="23">
        <v>18740</v>
      </c>
      <c r="D12" s="23">
        <v>14973</v>
      </c>
      <c r="E12" s="23">
        <v>14953</v>
      </c>
      <c r="F12" s="23">
        <v>20</v>
      </c>
      <c r="G12" s="23">
        <v>0</v>
      </c>
      <c r="H12" s="23">
        <v>20</v>
      </c>
      <c r="I12" s="23">
        <v>16</v>
      </c>
      <c r="J12" s="23">
        <v>4</v>
      </c>
      <c r="K12" s="23">
        <v>0</v>
      </c>
      <c r="L12" s="23">
        <v>32</v>
      </c>
      <c r="M12" s="23">
        <v>32</v>
      </c>
      <c r="N12" s="23">
        <v>12</v>
      </c>
      <c r="O12" s="23">
        <v>20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ht="12.75">
      <c r="A13" s="3" t="s">
        <v>31</v>
      </c>
      <c r="B13" s="4" t="s">
        <v>32</v>
      </c>
      <c r="C13" s="23">
        <v>3024</v>
      </c>
      <c r="D13" s="23">
        <v>2318</v>
      </c>
      <c r="E13" s="23">
        <v>2309</v>
      </c>
      <c r="F13" s="23">
        <v>9</v>
      </c>
      <c r="G13" s="23">
        <v>0</v>
      </c>
      <c r="H13" s="23">
        <v>9</v>
      </c>
      <c r="I13" s="23">
        <v>7</v>
      </c>
      <c r="J13" s="23">
        <v>1</v>
      </c>
      <c r="K13" s="23">
        <v>1</v>
      </c>
      <c r="L13" s="23">
        <v>4</v>
      </c>
      <c r="M13" s="23">
        <v>4</v>
      </c>
      <c r="N13" s="23">
        <v>3</v>
      </c>
      <c r="O13" s="23">
        <v>0</v>
      </c>
      <c r="P13" s="23">
        <v>1</v>
      </c>
      <c r="Q13" s="23">
        <v>0</v>
      </c>
      <c r="R13" s="23">
        <v>0</v>
      </c>
      <c r="S13" s="23">
        <v>0</v>
      </c>
      <c r="T13" s="23">
        <v>0</v>
      </c>
    </row>
    <row r="14" spans="1:20" ht="13.5">
      <c r="A14" s="1">
        <v>80400</v>
      </c>
      <c r="B14" s="2" t="s">
        <v>132</v>
      </c>
      <c r="C14" s="22">
        <f>SUM(C15:C22)</f>
        <v>87629</v>
      </c>
      <c r="D14" s="22">
        <f aca="true" t="shared" si="1" ref="D14:P14">SUM(D15:D22)</f>
        <v>69115</v>
      </c>
      <c r="E14" s="22">
        <f t="shared" si="1"/>
        <v>68978</v>
      </c>
      <c r="F14" s="22">
        <f t="shared" si="1"/>
        <v>137</v>
      </c>
      <c r="G14" s="22">
        <f t="shared" si="1"/>
        <v>0</v>
      </c>
      <c r="H14" s="22">
        <f t="shared" si="1"/>
        <v>137</v>
      </c>
      <c r="I14" s="22">
        <f t="shared" si="1"/>
        <v>87</v>
      </c>
      <c r="J14" s="22">
        <f t="shared" si="1"/>
        <v>38</v>
      </c>
      <c r="K14" s="22">
        <f t="shared" si="1"/>
        <v>12</v>
      </c>
      <c r="L14" s="22">
        <f t="shared" si="1"/>
        <v>225</v>
      </c>
      <c r="M14" s="22">
        <f t="shared" si="1"/>
        <v>225</v>
      </c>
      <c r="N14" s="22">
        <f t="shared" si="1"/>
        <v>114</v>
      </c>
      <c r="O14" s="22">
        <f t="shared" si="1"/>
        <v>99</v>
      </c>
      <c r="P14" s="22">
        <f t="shared" si="1"/>
        <v>12</v>
      </c>
      <c r="Q14" s="22">
        <f>SUM(Q15:Q22)</f>
        <v>0</v>
      </c>
      <c r="R14" s="22">
        <f>SUM(R15:R22)</f>
        <v>0</v>
      </c>
      <c r="S14" s="22">
        <f>SUM(S15:S22)</f>
        <v>0</v>
      </c>
      <c r="T14" s="22">
        <f>SUM(T15:T22)</f>
        <v>0</v>
      </c>
    </row>
    <row r="15" spans="1:20" ht="12.75">
      <c r="A15" s="3" t="s">
        <v>33</v>
      </c>
      <c r="B15" s="4" t="s">
        <v>34</v>
      </c>
      <c r="C15" s="23">
        <v>40778</v>
      </c>
      <c r="D15" s="23">
        <v>33070</v>
      </c>
      <c r="E15" s="23">
        <v>33006</v>
      </c>
      <c r="F15" s="23">
        <v>64</v>
      </c>
      <c r="G15" s="23">
        <v>0</v>
      </c>
      <c r="H15" s="23">
        <v>64</v>
      </c>
      <c r="I15" s="23">
        <v>32</v>
      </c>
      <c r="J15" s="23">
        <v>30</v>
      </c>
      <c r="K15" s="23">
        <v>2</v>
      </c>
      <c r="L15" s="23">
        <v>95</v>
      </c>
      <c r="M15" s="23">
        <v>95</v>
      </c>
      <c r="N15" s="23">
        <v>41</v>
      </c>
      <c r="O15" s="23">
        <v>52</v>
      </c>
      <c r="P15" s="23">
        <v>2</v>
      </c>
      <c r="Q15" s="23">
        <v>0</v>
      </c>
      <c r="R15" s="23">
        <v>0</v>
      </c>
      <c r="S15" s="23">
        <v>0</v>
      </c>
      <c r="T15" s="23">
        <v>0</v>
      </c>
    </row>
    <row r="16" spans="1:20" ht="12.75">
      <c r="A16" s="3" t="s">
        <v>35</v>
      </c>
      <c r="B16" s="4" t="s">
        <v>36</v>
      </c>
      <c r="C16" s="23">
        <v>5430</v>
      </c>
      <c r="D16" s="23">
        <v>4161</v>
      </c>
      <c r="E16" s="23">
        <v>4153</v>
      </c>
      <c r="F16" s="23">
        <v>8</v>
      </c>
      <c r="G16" s="23">
        <v>0</v>
      </c>
      <c r="H16" s="23">
        <v>8</v>
      </c>
      <c r="I16" s="23">
        <v>8</v>
      </c>
      <c r="J16" s="23">
        <v>0</v>
      </c>
      <c r="K16" s="23">
        <v>0</v>
      </c>
      <c r="L16" s="23">
        <v>15</v>
      </c>
      <c r="M16" s="23">
        <v>15</v>
      </c>
      <c r="N16" s="23">
        <v>3</v>
      </c>
      <c r="O16" s="23">
        <v>12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</row>
    <row r="17" spans="1:20" ht="12.75">
      <c r="A17" s="3" t="s">
        <v>37</v>
      </c>
      <c r="B17" s="4" t="s">
        <v>38</v>
      </c>
      <c r="C17" s="23">
        <v>3330</v>
      </c>
      <c r="D17" s="23">
        <v>2519</v>
      </c>
      <c r="E17" s="23">
        <v>2515</v>
      </c>
      <c r="F17" s="23">
        <v>4</v>
      </c>
      <c r="G17" s="23">
        <v>0</v>
      </c>
      <c r="H17" s="23">
        <v>4</v>
      </c>
      <c r="I17" s="23">
        <v>4</v>
      </c>
      <c r="J17" s="23">
        <v>0</v>
      </c>
      <c r="K17" s="23">
        <v>0</v>
      </c>
      <c r="L17" s="23">
        <v>9</v>
      </c>
      <c r="M17" s="23">
        <v>9</v>
      </c>
      <c r="N17" s="23">
        <v>6</v>
      </c>
      <c r="O17" s="23">
        <v>3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ht="12.75">
      <c r="A18" s="3" t="s">
        <v>39</v>
      </c>
      <c r="B18" s="4" t="s">
        <v>40</v>
      </c>
      <c r="C18" s="23">
        <v>16287</v>
      </c>
      <c r="D18" s="23">
        <v>12706</v>
      </c>
      <c r="E18" s="23">
        <v>12676</v>
      </c>
      <c r="F18" s="23">
        <v>30</v>
      </c>
      <c r="G18" s="23">
        <v>0</v>
      </c>
      <c r="H18" s="23">
        <v>30</v>
      </c>
      <c r="I18" s="23">
        <v>21</v>
      </c>
      <c r="J18" s="23">
        <v>5</v>
      </c>
      <c r="K18" s="23">
        <v>4</v>
      </c>
      <c r="L18" s="23">
        <v>48</v>
      </c>
      <c r="M18" s="23">
        <v>48</v>
      </c>
      <c r="N18" s="23">
        <v>28</v>
      </c>
      <c r="O18" s="23">
        <v>16</v>
      </c>
      <c r="P18" s="23">
        <v>4</v>
      </c>
      <c r="Q18" s="23">
        <v>0</v>
      </c>
      <c r="R18" s="23">
        <v>0</v>
      </c>
      <c r="S18" s="23">
        <v>0</v>
      </c>
      <c r="T18" s="23">
        <v>0</v>
      </c>
    </row>
    <row r="19" spans="1:20" ht="12.75">
      <c r="A19" s="3" t="s">
        <v>41</v>
      </c>
      <c r="B19" s="4" t="s">
        <v>42</v>
      </c>
      <c r="C19" s="23">
        <v>6593</v>
      </c>
      <c r="D19" s="23">
        <v>5086</v>
      </c>
      <c r="E19" s="23">
        <v>5081</v>
      </c>
      <c r="F19" s="23">
        <v>5</v>
      </c>
      <c r="G19" s="23">
        <v>0</v>
      </c>
      <c r="H19" s="23">
        <v>5</v>
      </c>
      <c r="I19" s="23">
        <v>5</v>
      </c>
      <c r="J19" s="23">
        <v>0</v>
      </c>
      <c r="K19" s="23">
        <v>0</v>
      </c>
      <c r="L19" s="23">
        <v>14</v>
      </c>
      <c r="M19" s="23">
        <v>14</v>
      </c>
      <c r="N19" s="23">
        <v>12</v>
      </c>
      <c r="O19" s="23">
        <v>2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</row>
    <row r="20" spans="1:20" ht="12.75">
      <c r="A20" s="3" t="s">
        <v>43</v>
      </c>
      <c r="B20" s="4" t="s">
        <v>44</v>
      </c>
      <c r="C20" s="23">
        <v>5606</v>
      </c>
      <c r="D20" s="23">
        <v>4320</v>
      </c>
      <c r="E20" s="23">
        <v>4307</v>
      </c>
      <c r="F20" s="23">
        <v>13</v>
      </c>
      <c r="G20" s="23">
        <v>0</v>
      </c>
      <c r="H20" s="23">
        <v>13</v>
      </c>
      <c r="I20" s="23">
        <v>6</v>
      </c>
      <c r="J20" s="23">
        <v>3</v>
      </c>
      <c r="K20" s="23">
        <v>4</v>
      </c>
      <c r="L20" s="23">
        <v>16</v>
      </c>
      <c r="M20" s="23">
        <v>16</v>
      </c>
      <c r="N20" s="23">
        <v>7</v>
      </c>
      <c r="O20" s="23">
        <v>5</v>
      </c>
      <c r="P20" s="23">
        <v>4</v>
      </c>
      <c r="Q20" s="23">
        <v>0</v>
      </c>
      <c r="R20" s="23">
        <v>0</v>
      </c>
      <c r="S20" s="23">
        <v>0</v>
      </c>
      <c r="T20" s="23">
        <v>0</v>
      </c>
    </row>
    <row r="21" spans="1:20" ht="12.75">
      <c r="A21" s="3" t="s">
        <v>45</v>
      </c>
      <c r="B21" s="4" t="s">
        <v>46</v>
      </c>
      <c r="C21" s="23">
        <v>6101</v>
      </c>
      <c r="D21" s="23">
        <v>4633</v>
      </c>
      <c r="E21" s="23">
        <v>4622</v>
      </c>
      <c r="F21" s="23">
        <v>11</v>
      </c>
      <c r="G21" s="23">
        <v>0</v>
      </c>
      <c r="H21" s="23">
        <v>11</v>
      </c>
      <c r="I21" s="23">
        <v>9</v>
      </c>
      <c r="J21" s="23">
        <v>0</v>
      </c>
      <c r="K21" s="23">
        <v>2</v>
      </c>
      <c r="L21" s="23">
        <v>21</v>
      </c>
      <c r="M21" s="23">
        <v>21</v>
      </c>
      <c r="N21" s="23">
        <v>10</v>
      </c>
      <c r="O21" s="23">
        <v>9</v>
      </c>
      <c r="P21" s="23">
        <v>2</v>
      </c>
      <c r="Q21" s="23">
        <v>0</v>
      </c>
      <c r="R21" s="23">
        <v>0</v>
      </c>
      <c r="S21" s="23">
        <v>0</v>
      </c>
      <c r="T21" s="23">
        <v>0</v>
      </c>
    </row>
    <row r="22" spans="1:20" ht="12.75">
      <c r="A22" s="3" t="s">
        <v>47</v>
      </c>
      <c r="B22" s="4" t="s">
        <v>48</v>
      </c>
      <c r="C22" s="23">
        <v>3504</v>
      </c>
      <c r="D22" s="23">
        <v>2620</v>
      </c>
      <c r="E22" s="23">
        <v>2618</v>
      </c>
      <c r="F22" s="23">
        <v>2</v>
      </c>
      <c r="G22" s="23">
        <v>0</v>
      </c>
      <c r="H22" s="23">
        <v>2</v>
      </c>
      <c r="I22" s="23">
        <v>2</v>
      </c>
      <c r="J22" s="23">
        <v>0</v>
      </c>
      <c r="K22" s="23">
        <v>0</v>
      </c>
      <c r="L22" s="23">
        <v>7</v>
      </c>
      <c r="M22" s="23">
        <v>7</v>
      </c>
      <c r="N22" s="23">
        <v>7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ht="13.5">
      <c r="A23" s="1">
        <v>80800</v>
      </c>
      <c r="B23" s="2" t="s">
        <v>131</v>
      </c>
      <c r="C23" s="22">
        <f>SUM(C24:C29)</f>
        <v>56278</v>
      </c>
      <c r="D23" s="22">
        <f aca="true" t="shared" si="2" ref="D23:O23">SUM(D24:D29)</f>
        <v>43957</v>
      </c>
      <c r="E23" s="22">
        <f t="shared" si="2"/>
        <v>43786</v>
      </c>
      <c r="F23" s="22">
        <f t="shared" si="2"/>
        <v>171</v>
      </c>
      <c r="G23" s="22">
        <f t="shared" si="2"/>
        <v>0</v>
      </c>
      <c r="H23" s="22">
        <f t="shared" si="2"/>
        <v>171</v>
      </c>
      <c r="I23" s="22">
        <f t="shared" si="2"/>
        <v>158</v>
      </c>
      <c r="J23" s="22">
        <f t="shared" si="2"/>
        <v>12</v>
      </c>
      <c r="K23" s="22">
        <f t="shared" si="2"/>
        <v>1</v>
      </c>
      <c r="L23" s="22">
        <f t="shared" si="2"/>
        <v>182</v>
      </c>
      <c r="M23" s="22">
        <f t="shared" si="2"/>
        <v>182</v>
      </c>
      <c r="N23" s="22">
        <f t="shared" si="2"/>
        <v>145</v>
      </c>
      <c r="O23" s="22">
        <f t="shared" si="2"/>
        <v>36</v>
      </c>
      <c r="P23" s="22">
        <f>SUM(P24:P29)</f>
        <v>1</v>
      </c>
      <c r="Q23" s="22">
        <f>SUM(Q24:Q29)</f>
        <v>0</v>
      </c>
      <c r="R23" s="22">
        <f>SUM(R24:R29)</f>
        <v>0</v>
      </c>
      <c r="S23" s="22">
        <f>SUM(S24:S29)</f>
        <v>0</v>
      </c>
      <c r="T23" s="22">
        <f>SUM(T24:T29)</f>
        <v>0</v>
      </c>
    </row>
    <row r="24" spans="1:20" ht="12.75">
      <c r="A24" s="3" t="s">
        <v>49</v>
      </c>
      <c r="B24" s="4" t="s">
        <v>50</v>
      </c>
      <c r="C24" s="23">
        <v>3382</v>
      </c>
      <c r="D24" s="23">
        <v>2561</v>
      </c>
      <c r="E24" s="23">
        <v>2552</v>
      </c>
      <c r="F24" s="23">
        <v>9</v>
      </c>
      <c r="G24" s="23">
        <v>0</v>
      </c>
      <c r="H24" s="23">
        <v>9</v>
      </c>
      <c r="I24" s="23">
        <v>9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ht="12.75">
      <c r="A25" s="3" t="s">
        <v>51</v>
      </c>
      <c r="B25" s="4" t="s">
        <v>52</v>
      </c>
      <c r="C25" s="23">
        <v>5407</v>
      </c>
      <c r="D25" s="23">
        <v>4259</v>
      </c>
      <c r="E25" s="23">
        <v>4248</v>
      </c>
      <c r="F25" s="23">
        <v>11</v>
      </c>
      <c r="G25" s="23">
        <v>0</v>
      </c>
      <c r="H25" s="23">
        <v>11</v>
      </c>
      <c r="I25" s="23">
        <v>10</v>
      </c>
      <c r="J25" s="23">
        <v>1</v>
      </c>
      <c r="K25" s="23">
        <v>0</v>
      </c>
      <c r="L25" s="23">
        <v>47</v>
      </c>
      <c r="M25" s="23">
        <v>47</v>
      </c>
      <c r="N25" s="23">
        <v>44</v>
      </c>
      <c r="O25" s="23">
        <v>3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ht="12.75">
      <c r="A26" s="3" t="s">
        <v>53</v>
      </c>
      <c r="B26" s="4" t="s">
        <v>54</v>
      </c>
      <c r="C26" s="23">
        <v>5097</v>
      </c>
      <c r="D26" s="23">
        <v>3884</v>
      </c>
      <c r="E26" s="23">
        <v>3858</v>
      </c>
      <c r="F26" s="23">
        <v>26</v>
      </c>
      <c r="G26" s="23">
        <v>0</v>
      </c>
      <c r="H26" s="23">
        <v>26</v>
      </c>
      <c r="I26" s="23">
        <v>25</v>
      </c>
      <c r="J26" s="23">
        <v>1</v>
      </c>
      <c r="K26" s="23">
        <v>0</v>
      </c>
      <c r="L26" s="23">
        <v>16</v>
      </c>
      <c r="M26" s="23">
        <v>16</v>
      </c>
      <c r="N26" s="23">
        <v>13</v>
      </c>
      <c r="O26" s="23">
        <v>3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ht="12.75">
      <c r="A27" s="3" t="s">
        <v>55</v>
      </c>
      <c r="B27" s="4" t="s">
        <v>56</v>
      </c>
      <c r="C27" s="23">
        <v>4009</v>
      </c>
      <c r="D27" s="23">
        <v>3050</v>
      </c>
      <c r="E27" s="23">
        <v>3040</v>
      </c>
      <c r="F27" s="23">
        <v>10</v>
      </c>
      <c r="G27" s="23">
        <v>0</v>
      </c>
      <c r="H27" s="23">
        <v>10</v>
      </c>
      <c r="I27" s="23">
        <v>7</v>
      </c>
      <c r="J27" s="23">
        <v>3</v>
      </c>
      <c r="K27" s="23">
        <v>0</v>
      </c>
      <c r="L27" s="23">
        <v>6</v>
      </c>
      <c r="M27" s="23">
        <v>6</v>
      </c>
      <c r="N27" s="23">
        <v>4</v>
      </c>
      <c r="O27" s="23">
        <v>2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ht="12.75">
      <c r="A28" s="3" t="s">
        <v>57</v>
      </c>
      <c r="B28" s="4" t="s">
        <v>58</v>
      </c>
      <c r="C28" s="23">
        <v>29935</v>
      </c>
      <c r="D28" s="23">
        <v>23629</v>
      </c>
      <c r="E28" s="23">
        <v>23516</v>
      </c>
      <c r="F28" s="23">
        <v>113</v>
      </c>
      <c r="G28" s="23">
        <v>0</v>
      </c>
      <c r="H28" s="23">
        <v>113</v>
      </c>
      <c r="I28" s="23">
        <v>105</v>
      </c>
      <c r="J28" s="23">
        <v>7</v>
      </c>
      <c r="K28" s="23">
        <v>1</v>
      </c>
      <c r="L28" s="23">
        <v>101</v>
      </c>
      <c r="M28" s="23">
        <v>101</v>
      </c>
      <c r="N28" s="23">
        <v>74</v>
      </c>
      <c r="O28" s="23">
        <v>26</v>
      </c>
      <c r="P28" s="23">
        <v>1</v>
      </c>
      <c r="Q28" s="23">
        <v>0</v>
      </c>
      <c r="R28" s="23">
        <v>0</v>
      </c>
      <c r="S28" s="23">
        <v>0</v>
      </c>
      <c r="T28" s="23">
        <v>0</v>
      </c>
    </row>
    <row r="29" spans="1:20" ht="12.75">
      <c r="A29" s="3" t="s">
        <v>59</v>
      </c>
      <c r="B29" s="4" t="s">
        <v>60</v>
      </c>
      <c r="C29" s="23">
        <v>8448</v>
      </c>
      <c r="D29" s="23">
        <v>6574</v>
      </c>
      <c r="E29" s="23">
        <v>6572</v>
      </c>
      <c r="F29" s="23">
        <v>2</v>
      </c>
      <c r="G29" s="23">
        <v>0</v>
      </c>
      <c r="H29" s="23">
        <v>2</v>
      </c>
      <c r="I29" s="23">
        <v>2</v>
      </c>
      <c r="J29" s="23">
        <v>0</v>
      </c>
      <c r="K29" s="23">
        <v>0</v>
      </c>
      <c r="L29" s="23">
        <v>12</v>
      </c>
      <c r="M29" s="23">
        <v>12</v>
      </c>
      <c r="N29" s="23">
        <v>10</v>
      </c>
      <c r="O29" s="23">
        <v>2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0" ht="13.5">
      <c r="A30" s="1">
        <v>80900</v>
      </c>
      <c r="B30" s="2" t="s">
        <v>130</v>
      </c>
      <c r="C30" s="22">
        <f>SUM(C31:C40)</f>
        <v>88430</v>
      </c>
      <c r="D30" s="22">
        <f aca="true" t="shared" si="3" ref="D30:N30">SUM(D31:D40)</f>
        <v>68869</v>
      </c>
      <c r="E30" s="22">
        <f t="shared" si="3"/>
        <v>68724</v>
      </c>
      <c r="F30" s="22">
        <f t="shared" si="3"/>
        <v>145</v>
      </c>
      <c r="G30" s="22">
        <f t="shared" si="3"/>
        <v>0</v>
      </c>
      <c r="H30" s="22">
        <f t="shared" si="3"/>
        <v>145</v>
      </c>
      <c r="I30" s="22">
        <f t="shared" si="3"/>
        <v>133</v>
      </c>
      <c r="J30" s="22">
        <f t="shared" si="3"/>
        <v>8</v>
      </c>
      <c r="K30" s="22">
        <f t="shared" si="3"/>
        <v>4</v>
      </c>
      <c r="L30" s="22">
        <f t="shared" si="3"/>
        <v>150</v>
      </c>
      <c r="M30" s="22">
        <f t="shared" si="3"/>
        <v>150</v>
      </c>
      <c r="N30" s="22">
        <f t="shared" si="3"/>
        <v>86</v>
      </c>
      <c r="O30" s="22">
        <f>SUM(O31:O40)</f>
        <v>60</v>
      </c>
      <c r="P30" s="22">
        <f>SUM(P31:P40)</f>
        <v>4</v>
      </c>
      <c r="Q30" s="22">
        <f>SUM(Q31:Q40)</f>
        <v>0</v>
      </c>
      <c r="R30" s="22">
        <f>SUM(R31:R40)</f>
        <v>0</v>
      </c>
      <c r="S30" s="22">
        <f>SUM(S31:S40)</f>
        <v>0</v>
      </c>
      <c r="T30" s="22">
        <f>SUM(T31:T40)</f>
        <v>0</v>
      </c>
    </row>
    <row r="31" spans="1:20" ht="12.75">
      <c r="A31" s="3" t="s">
        <v>61</v>
      </c>
      <c r="B31" s="4" t="s">
        <v>62</v>
      </c>
      <c r="C31" s="23">
        <v>6353</v>
      </c>
      <c r="D31" s="23">
        <v>4920</v>
      </c>
      <c r="E31" s="23">
        <v>4916</v>
      </c>
      <c r="F31" s="23">
        <v>4</v>
      </c>
      <c r="G31" s="23">
        <v>0</v>
      </c>
      <c r="H31" s="23">
        <v>4</v>
      </c>
      <c r="I31" s="23">
        <v>4</v>
      </c>
      <c r="J31" s="23">
        <v>0</v>
      </c>
      <c r="K31" s="23">
        <v>0</v>
      </c>
      <c r="L31" s="23">
        <v>15</v>
      </c>
      <c r="M31" s="23">
        <v>15</v>
      </c>
      <c r="N31" s="23">
        <v>5</v>
      </c>
      <c r="O31" s="23">
        <v>10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ht="12.75">
      <c r="A32" s="3" t="s">
        <v>63</v>
      </c>
      <c r="B32" s="4" t="s">
        <v>64</v>
      </c>
      <c r="C32" s="23">
        <v>3371</v>
      </c>
      <c r="D32" s="23">
        <v>2597</v>
      </c>
      <c r="E32" s="23">
        <v>2588</v>
      </c>
      <c r="F32" s="23">
        <v>9</v>
      </c>
      <c r="G32" s="23">
        <v>0</v>
      </c>
      <c r="H32" s="23">
        <v>9</v>
      </c>
      <c r="I32" s="23">
        <v>9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ht="12.75">
      <c r="A33" s="3" t="s">
        <v>65</v>
      </c>
      <c r="B33" s="4" t="s">
        <v>66</v>
      </c>
      <c r="C33" s="23">
        <v>9410</v>
      </c>
      <c r="D33" s="23">
        <v>7323</v>
      </c>
      <c r="E33" s="23">
        <v>7298</v>
      </c>
      <c r="F33" s="23">
        <v>25</v>
      </c>
      <c r="G33" s="23">
        <v>0</v>
      </c>
      <c r="H33" s="23">
        <v>25</v>
      </c>
      <c r="I33" s="23">
        <v>23</v>
      </c>
      <c r="J33" s="23">
        <v>0</v>
      </c>
      <c r="K33" s="23">
        <v>2</v>
      </c>
      <c r="L33" s="23">
        <v>18</v>
      </c>
      <c r="M33" s="23">
        <v>18</v>
      </c>
      <c r="N33" s="23">
        <v>10</v>
      </c>
      <c r="O33" s="23">
        <v>6</v>
      </c>
      <c r="P33" s="23">
        <v>2</v>
      </c>
      <c r="Q33" s="23">
        <v>0</v>
      </c>
      <c r="R33" s="23">
        <v>0</v>
      </c>
      <c r="S33" s="23">
        <v>0</v>
      </c>
      <c r="T33" s="23">
        <v>0</v>
      </c>
    </row>
    <row r="34" spans="1:20" ht="12.75">
      <c r="A34" s="3" t="s">
        <v>67</v>
      </c>
      <c r="B34" s="4" t="s">
        <v>68</v>
      </c>
      <c r="C34" s="23">
        <v>5776</v>
      </c>
      <c r="D34" s="23">
        <v>4472</v>
      </c>
      <c r="E34" s="23">
        <v>4460</v>
      </c>
      <c r="F34" s="23">
        <v>12</v>
      </c>
      <c r="G34" s="23">
        <v>0</v>
      </c>
      <c r="H34" s="23">
        <v>12</v>
      </c>
      <c r="I34" s="23">
        <v>12</v>
      </c>
      <c r="J34" s="23">
        <v>0</v>
      </c>
      <c r="K34" s="23">
        <v>0</v>
      </c>
      <c r="L34" s="23">
        <v>8</v>
      </c>
      <c r="M34" s="23">
        <v>8</v>
      </c>
      <c r="N34" s="23">
        <v>6</v>
      </c>
      <c r="O34" s="23">
        <v>2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</row>
    <row r="35" spans="1:20" ht="12.75">
      <c r="A35" s="3" t="s">
        <v>69</v>
      </c>
      <c r="B35" s="4" t="s">
        <v>70</v>
      </c>
      <c r="C35" s="23">
        <v>9396</v>
      </c>
      <c r="D35" s="23">
        <v>7242</v>
      </c>
      <c r="E35" s="23">
        <v>7234</v>
      </c>
      <c r="F35" s="23">
        <v>8</v>
      </c>
      <c r="G35" s="23">
        <v>0</v>
      </c>
      <c r="H35" s="23">
        <v>8</v>
      </c>
      <c r="I35" s="23">
        <v>7</v>
      </c>
      <c r="J35" s="23">
        <v>1</v>
      </c>
      <c r="K35" s="23">
        <v>0</v>
      </c>
      <c r="L35" s="23">
        <v>14</v>
      </c>
      <c r="M35" s="23">
        <v>14</v>
      </c>
      <c r="N35" s="23">
        <v>7</v>
      </c>
      <c r="O35" s="23">
        <v>7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ht="12.75">
      <c r="A36" s="3" t="s">
        <v>71</v>
      </c>
      <c r="B36" s="4" t="s">
        <v>72</v>
      </c>
      <c r="C36" s="23">
        <v>26204</v>
      </c>
      <c r="D36" s="23">
        <v>20632</v>
      </c>
      <c r="E36" s="23">
        <v>20610</v>
      </c>
      <c r="F36" s="23">
        <v>22</v>
      </c>
      <c r="G36" s="23">
        <v>0</v>
      </c>
      <c r="H36" s="23">
        <v>22</v>
      </c>
      <c r="I36" s="23">
        <v>21</v>
      </c>
      <c r="J36" s="23">
        <v>1</v>
      </c>
      <c r="K36" s="23">
        <v>0</v>
      </c>
      <c r="L36" s="23">
        <v>45</v>
      </c>
      <c r="M36" s="23">
        <v>45</v>
      </c>
      <c r="N36" s="23">
        <v>24</v>
      </c>
      <c r="O36" s="23">
        <v>21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</row>
    <row r="37" spans="1:20" ht="12.75">
      <c r="A37" s="3" t="s">
        <v>73</v>
      </c>
      <c r="B37" s="4" t="s">
        <v>74</v>
      </c>
      <c r="C37" s="23">
        <v>5496</v>
      </c>
      <c r="D37" s="23">
        <v>4291</v>
      </c>
      <c r="E37" s="23">
        <v>4252</v>
      </c>
      <c r="F37" s="23">
        <v>39</v>
      </c>
      <c r="G37" s="23">
        <v>0</v>
      </c>
      <c r="H37" s="23">
        <v>39</v>
      </c>
      <c r="I37" s="23">
        <v>35</v>
      </c>
      <c r="J37" s="23">
        <v>2</v>
      </c>
      <c r="K37" s="23">
        <v>2</v>
      </c>
      <c r="L37" s="23">
        <v>11</v>
      </c>
      <c r="M37" s="23">
        <v>11</v>
      </c>
      <c r="N37" s="23">
        <v>8</v>
      </c>
      <c r="O37" s="23">
        <v>1</v>
      </c>
      <c r="P37" s="23">
        <v>2</v>
      </c>
      <c r="Q37" s="23">
        <v>0</v>
      </c>
      <c r="R37" s="23">
        <v>0</v>
      </c>
      <c r="S37" s="23">
        <v>0</v>
      </c>
      <c r="T37" s="23">
        <v>0</v>
      </c>
    </row>
    <row r="38" spans="1:20" ht="12.75">
      <c r="A38" s="3" t="s">
        <v>75</v>
      </c>
      <c r="B38" s="4" t="s">
        <v>76</v>
      </c>
      <c r="C38" s="23">
        <v>3297</v>
      </c>
      <c r="D38" s="23">
        <v>2549</v>
      </c>
      <c r="E38" s="23">
        <v>2548</v>
      </c>
      <c r="F38" s="23">
        <v>1</v>
      </c>
      <c r="G38" s="23">
        <v>0</v>
      </c>
      <c r="H38" s="23">
        <v>1</v>
      </c>
      <c r="I38" s="23">
        <v>1</v>
      </c>
      <c r="J38" s="23">
        <v>0</v>
      </c>
      <c r="K38" s="23">
        <v>0</v>
      </c>
      <c r="L38" s="23">
        <v>8</v>
      </c>
      <c r="M38" s="23">
        <v>8</v>
      </c>
      <c r="N38" s="23">
        <v>6</v>
      </c>
      <c r="O38" s="23">
        <v>2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</row>
    <row r="39" spans="1:20" ht="12.75">
      <c r="A39" s="3" t="s">
        <v>77</v>
      </c>
      <c r="B39" s="4" t="s">
        <v>78</v>
      </c>
      <c r="C39" s="23">
        <v>3341</v>
      </c>
      <c r="D39" s="23">
        <v>2615</v>
      </c>
      <c r="E39" s="23">
        <v>2614</v>
      </c>
      <c r="F39" s="23">
        <v>1</v>
      </c>
      <c r="G39" s="23">
        <v>0</v>
      </c>
      <c r="H39" s="23">
        <v>1</v>
      </c>
      <c r="I39" s="23">
        <v>1</v>
      </c>
      <c r="J39" s="23">
        <v>0</v>
      </c>
      <c r="K39" s="23">
        <v>0</v>
      </c>
      <c r="L39" s="23">
        <v>1</v>
      </c>
      <c r="M39" s="23">
        <v>1</v>
      </c>
      <c r="N39" s="23">
        <v>0</v>
      </c>
      <c r="O39" s="23">
        <v>1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</row>
    <row r="40" spans="1:20" ht="12.75">
      <c r="A40" s="3" t="s">
        <v>79</v>
      </c>
      <c r="B40" s="4" t="s">
        <v>80</v>
      </c>
      <c r="C40" s="23">
        <v>15786</v>
      </c>
      <c r="D40" s="23">
        <v>12228</v>
      </c>
      <c r="E40" s="23">
        <v>12204</v>
      </c>
      <c r="F40" s="23">
        <v>24</v>
      </c>
      <c r="G40" s="23">
        <v>0</v>
      </c>
      <c r="H40" s="23">
        <v>24</v>
      </c>
      <c r="I40" s="23">
        <v>20</v>
      </c>
      <c r="J40" s="23">
        <v>4</v>
      </c>
      <c r="K40" s="23">
        <v>0</v>
      </c>
      <c r="L40" s="23">
        <v>30</v>
      </c>
      <c r="M40" s="23">
        <v>30</v>
      </c>
      <c r="N40" s="23">
        <v>20</v>
      </c>
      <c r="O40" s="23">
        <v>10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</row>
    <row r="41" spans="1:20" ht="13.5">
      <c r="A41" s="1">
        <v>81000</v>
      </c>
      <c r="B41" s="2" t="s">
        <v>129</v>
      </c>
      <c r="C41" s="22">
        <f>SUM(C42:C50)</f>
        <v>84067</v>
      </c>
      <c r="D41" s="22">
        <f aca="true" t="shared" si="4" ref="D41:T41">SUM(D42:D50)</f>
        <v>66571</v>
      </c>
      <c r="E41" s="22">
        <f t="shared" si="4"/>
        <v>66496</v>
      </c>
      <c r="F41" s="22">
        <f t="shared" si="4"/>
        <v>75</v>
      </c>
      <c r="G41" s="22">
        <f t="shared" si="4"/>
        <v>0</v>
      </c>
      <c r="H41" s="22">
        <f t="shared" si="4"/>
        <v>75</v>
      </c>
      <c r="I41" s="22">
        <f t="shared" si="4"/>
        <v>52</v>
      </c>
      <c r="J41" s="22">
        <f t="shared" si="4"/>
        <v>19</v>
      </c>
      <c r="K41" s="22">
        <f t="shared" si="4"/>
        <v>4</v>
      </c>
      <c r="L41" s="22">
        <f t="shared" si="4"/>
        <v>174</v>
      </c>
      <c r="M41" s="22">
        <f t="shared" si="4"/>
        <v>174</v>
      </c>
      <c r="N41" s="22">
        <f t="shared" si="4"/>
        <v>92</v>
      </c>
      <c r="O41" s="22">
        <f t="shared" si="4"/>
        <v>78</v>
      </c>
      <c r="P41" s="22">
        <f t="shared" si="4"/>
        <v>4</v>
      </c>
      <c r="Q41" s="22">
        <f t="shared" si="4"/>
        <v>0</v>
      </c>
      <c r="R41" s="22">
        <f t="shared" si="4"/>
        <v>0</v>
      </c>
      <c r="S41" s="22">
        <f t="shared" si="4"/>
        <v>0</v>
      </c>
      <c r="T41" s="22">
        <f t="shared" si="4"/>
        <v>0</v>
      </c>
    </row>
    <row r="42" spans="1:20" ht="12.75">
      <c r="A42" s="3" t="s">
        <v>81</v>
      </c>
      <c r="B42" s="4" t="s">
        <v>82</v>
      </c>
      <c r="C42" s="23">
        <v>3597</v>
      </c>
      <c r="D42" s="23">
        <v>2855</v>
      </c>
      <c r="E42" s="23">
        <v>2852</v>
      </c>
      <c r="F42" s="23">
        <v>3</v>
      </c>
      <c r="G42" s="23">
        <v>0</v>
      </c>
      <c r="H42" s="23">
        <v>3</v>
      </c>
      <c r="I42" s="23">
        <v>1</v>
      </c>
      <c r="J42" s="23">
        <v>2</v>
      </c>
      <c r="K42" s="23">
        <v>0</v>
      </c>
      <c r="L42" s="23">
        <v>12</v>
      </c>
      <c r="M42" s="23">
        <v>12</v>
      </c>
      <c r="N42" s="23">
        <v>6</v>
      </c>
      <c r="O42" s="23">
        <v>6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ht="12.75">
      <c r="A43" s="3" t="s">
        <v>83</v>
      </c>
      <c r="B43" s="4" t="s">
        <v>84</v>
      </c>
      <c r="C43" s="23">
        <v>27096</v>
      </c>
      <c r="D43" s="23">
        <v>22045</v>
      </c>
      <c r="E43" s="23">
        <v>22022</v>
      </c>
      <c r="F43" s="23">
        <v>23</v>
      </c>
      <c r="G43" s="23">
        <v>0</v>
      </c>
      <c r="H43" s="23">
        <v>23</v>
      </c>
      <c r="I43" s="23">
        <v>10</v>
      </c>
      <c r="J43" s="23">
        <v>10</v>
      </c>
      <c r="K43" s="23">
        <v>3</v>
      </c>
      <c r="L43" s="23">
        <v>65</v>
      </c>
      <c r="M43" s="23">
        <v>65</v>
      </c>
      <c r="N43" s="23">
        <v>30</v>
      </c>
      <c r="O43" s="23">
        <v>32</v>
      </c>
      <c r="P43" s="23">
        <v>3</v>
      </c>
      <c r="Q43" s="23">
        <v>0</v>
      </c>
      <c r="R43" s="23">
        <v>0</v>
      </c>
      <c r="S43" s="23">
        <v>0</v>
      </c>
      <c r="T43" s="23">
        <v>0</v>
      </c>
    </row>
    <row r="44" spans="1:20" ht="12.75">
      <c r="A44" s="3" t="s">
        <v>85</v>
      </c>
      <c r="B44" s="4" t="s">
        <v>86</v>
      </c>
      <c r="C44" s="23">
        <v>3894</v>
      </c>
      <c r="D44" s="23">
        <v>2911</v>
      </c>
      <c r="E44" s="23">
        <v>2906</v>
      </c>
      <c r="F44" s="23">
        <v>5</v>
      </c>
      <c r="G44" s="23">
        <v>0</v>
      </c>
      <c r="H44" s="23">
        <v>5</v>
      </c>
      <c r="I44" s="23">
        <v>5</v>
      </c>
      <c r="J44" s="23">
        <v>0</v>
      </c>
      <c r="K44" s="23">
        <v>0</v>
      </c>
      <c r="L44" s="23">
        <v>2</v>
      </c>
      <c r="M44" s="23">
        <v>2</v>
      </c>
      <c r="N44" s="23">
        <v>0</v>
      </c>
      <c r="O44" s="23">
        <v>2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ht="12.75">
      <c r="A45" s="3" t="s">
        <v>87</v>
      </c>
      <c r="B45" s="4" t="s">
        <v>88</v>
      </c>
      <c r="C45" s="23">
        <v>7263</v>
      </c>
      <c r="D45" s="23">
        <v>5802</v>
      </c>
      <c r="E45" s="23">
        <v>5792</v>
      </c>
      <c r="F45" s="23">
        <v>10</v>
      </c>
      <c r="G45" s="23">
        <v>0</v>
      </c>
      <c r="H45" s="23">
        <v>10</v>
      </c>
      <c r="I45" s="23">
        <v>9</v>
      </c>
      <c r="J45" s="23">
        <v>1</v>
      </c>
      <c r="K45" s="23">
        <v>0</v>
      </c>
      <c r="L45" s="23">
        <v>9</v>
      </c>
      <c r="M45" s="23">
        <v>9</v>
      </c>
      <c r="N45" s="23">
        <v>6</v>
      </c>
      <c r="O45" s="23">
        <v>3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ht="12.75">
      <c r="A46" s="3" t="s">
        <v>89</v>
      </c>
      <c r="B46" s="4" t="s">
        <v>90</v>
      </c>
      <c r="C46" s="23">
        <v>5598</v>
      </c>
      <c r="D46" s="23">
        <v>4503</v>
      </c>
      <c r="E46" s="23">
        <v>4499</v>
      </c>
      <c r="F46" s="23">
        <v>4</v>
      </c>
      <c r="G46" s="23">
        <v>0</v>
      </c>
      <c r="H46" s="23">
        <v>4</v>
      </c>
      <c r="I46" s="23">
        <v>1</v>
      </c>
      <c r="J46" s="23">
        <v>3</v>
      </c>
      <c r="K46" s="23">
        <v>0</v>
      </c>
      <c r="L46" s="23">
        <v>15</v>
      </c>
      <c r="M46" s="23">
        <v>15</v>
      </c>
      <c r="N46" s="23">
        <v>11</v>
      </c>
      <c r="O46" s="23">
        <v>4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ht="12.75">
      <c r="A47" s="3" t="s">
        <v>91</v>
      </c>
      <c r="B47" s="4" t="s">
        <v>92</v>
      </c>
      <c r="C47" s="23">
        <v>4748</v>
      </c>
      <c r="D47" s="23">
        <v>3637</v>
      </c>
      <c r="E47" s="23">
        <v>3633</v>
      </c>
      <c r="F47" s="23">
        <v>4</v>
      </c>
      <c r="G47" s="23">
        <v>0</v>
      </c>
      <c r="H47" s="23">
        <v>4</v>
      </c>
      <c r="I47" s="23">
        <v>4</v>
      </c>
      <c r="J47" s="23">
        <v>0</v>
      </c>
      <c r="K47" s="23">
        <v>0</v>
      </c>
      <c r="L47" s="23">
        <v>11</v>
      </c>
      <c r="M47" s="23">
        <v>11</v>
      </c>
      <c r="N47" s="23">
        <v>9</v>
      </c>
      <c r="O47" s="23">
        <v>2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ht="12.75">
      <c r="A48" s="3" t="s">
        <v>93</v>
      </c>
      <c r="B48" s="4" t="s">
        <v>94</v>
      </c>
      <c r="C48" s="23">
        <v>22285</v>
      </c>
      <c r="D48" s="23">
        <v>17491</v>
      </c>
      <c r="E48" s="23">
        <v>17472</v>
      </c>
      <c r="F48" s="23">
        <v>19</v>
      </c>
      <c r="G48" s="23">
        <v>0</v>
      </c>
      <c r="H48" s="23">
        <v>19</v>
      </c>
      <c r="I48" s="23">
        <v>16</v>
      </c>
      <c r="J48" s="23">
        <v>3</v>
      </c>
      <c r="K48" s="23">
        <v>0</v>
      </c>
      <c r="L48" s="23">
        <v>38</v>
      </c>
      <c r="M48" s="23">
        <v>38</v>
      </c>
      <c r="N48" s="23">
        <v>19</v>
      </c>
      <c r="O48" s="23">
        <v>19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ht="12.75">
      <c r="A49" s="3" t="s">
        <v>95</v>
      </c>
      <c r="B49" s="4" t="s">
        <v>96</v>
      </c>
      <c r="C49" s="23">
        <v>2550</v>
      </c>
      <c r="D49" s="23">
        <v>2005</v>
      </c>
      <c r="E49" s="23">
        <v>2002</v>
      </c>
      <c r="F49" s="23">
        <v>3</v>
      </c>
      <c r="G49" s="23">
        <v>0</v>
      </c>
      <c r="H49" s="23">
        <v>3</v>
      </c>
      <c r="I49" s="23">
        <v>2</v>
      </c>
      <c r="J49" s="23">
        <v>0</v>
      </c>
      <c r="K49" s="23">
        <v>1</v>
      </c>
      <c r="L49" s="23">
        <v>6</v>
      </c>
      <c r="M49" s="23">
        <v>6</v>
      </c>
      <c r="N49" s="23">
        <v>1</v>
      </c>
      <c r="O49" s="23">
        <v>4</v>
      </c>
      <c r="P49" s="23">
        <v>1</v>
      </c>
      <c r="Q49" s="23">
        <v>0</v>
      </c>
      <c r="R49" s="23">
        <v>0</v>
      </c>
      <c r="S49" s="23">
        <v>0</v>
      </c>
      <c r="T49" s="23">
        <v>0</v>
      </c>
    </row>
    <row r="50" spans="1:20" ht="12.75">
      <c r="A50" s="3" t="s">
        <v>97</v>
      </c>
      <c r="B50" s="4" t="s">
        <v>98</v>
      </c>
      <c r="C50" s="23">
        <v>7036</v>
      </c>
      <c r="D50" s="23">
        <v>5322</v>
      </c>
      <c r="E50" s="23">
        <v>5318</v>
      </c>
      <c r="F50" s="23">
        <v>4</v>
      </c>
      <c r="G50" s="23">
        <v>0</v>
      </c>
      <c r="H50" s="23">
        <v>4</v>
      </c>
      <c r="I50" s="23">
        <v>4</v>
      </c>
      <c r="J50" s="23">
        <v>0</v>
      </c>
      <c r="K50" s="23">
        <v>0</v>
      </c>
      <c r="L50" s="23">
        <v>16</v>
      </c>
      <c r="M50" s="23">
        <v>16</v>
      </c>
      <c r="N50" s="23">
        <v>10</v>
      </c>
      <c r="O50" s="23">
        <v>6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</row>
    <row r="51" spans="1:20" ht="13.5">
      <c r="A51" s="1">
        <v>81100</v>
      </c>
      <c r="B51" s="2" t="s">
        <v>128</v>
      </c>
      <c r="C51" s="22">
        <f>SUM(C52:C61)</f>
        <v>100922</v>
      </c>
      <c r="D51" s="22">
        <f aca="true" t="shared" si="5" ref="D51:P51">SUM(D52:D61)</f>
        <v>79379</v>
      </c>
      <c r="E51" s="22">
        <f t="shared" si="5"/>
        <v>79303</v>
      </c>
      <c r="F51" s="22">
        <f t="shared" si="5"/>
        <v>76</v>
      </c>
      <c r="G51" s="22">
        <f t="shared" si="5"/>
        <v>0</v>
      </c>
      <c r="H51" s="22">
        <f t="shared" si="5"/>
        <v>76</v>
      </c>
      <c r="I51" s="22">
        <f t="shared" si="5"/>
        <v>70</v>
      </c>
      <c r="J51" s="22">
        <f t="shared" si="5"/>
        <v>4</v>
      </c>
      <c r="K51" s="22">
        <f t="shared" si="5"/>
        <v>2</v>
      </c>
      <c r="L51" s="22">
        <f t="shared" si="5"/>
        <v>206</v>
      </c>
      <c r="M51" s="22">
        <f t="shared" si="5"/>
        <v>206</v>
      </c>
      <c r="N51" s="22">
        <f t="shared" si="5"/>
        <v>122</v>
      </c>
      <c r="O51" s="22">
        <f t="shared" si="5"/>
        <v>82</v>
      </c>
      <c r="P51" s="22">
        <f t="shared" si="5"/>
        <v>2</v>
      </c>
      <c r="Q51" s="22">
        <f>SUM(Q52:Q61)</f>
        <v>0</v>
      </c>
      <c r="R51" s="22">
        <f>SUM(R52:R61)</f>
        <v>0</v>
      </c>
      <c r="S51" s="22">
        <f>SUM(S52:S61)</f>
        <v>0</v>
      </c>
      <c r="T51" s="22">
        <f>SUM(T52:T61)</f>
        <v>0</v>
      </c>
    </row>
    <row r="52" spans="1:20" ht="12.75">
      <c r="A52" s="3" t="s">
        <v>99</v>
      </c>
      <c r="B52" s="4" t="s">
        <v>100</v>
      </c>
      <c r="C52" s="23">
        <v>2669</v>
      </c>
      <c r="D52" s="23">
        <v>1992</v>
      </c>
      <c r="E52" s="23">
        <v>1970</v>
      </c>
      <c r="F52" s="23">
        <v>22</v>
      </c>
      <c r="G52" s="23">
        <v>0</v>
      </c>
      <c r="H52" s="23">
        <v>22</v>
      </c>
      <c r="I52" s="23">
        <v>21</v>
      </c>
      <c r="J52" s="23">
        <v>1</v>
      </c>
      <c r="K52" s="23">
        <v>0</v>
      </c>
      <c r="L52" s="23">
        <v>6</v>
      </c>
      <c r="M52" s="23">
        <v>6</v>
      </c>
      <c r="N52" s="23">
        <v>0</v>
      </c>
      <c r="O52" s="23">
        <v>6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</row>
    <row r="53" spans="1:20" ht="12.75">
      <c r="A53" s="3" t="s">
        <v>101</v>
      </c>
      <c r="B53" s="4" t="s">
        <v>102</v>
      </c>
      <c r="C53" s="23">
        <v>39621</v>
      </c>
      <c r="D53" s="23">
        <v>31821</v>
      </c>
      <c r="E53" s="23">
        <v>31817</v>
      </c>
      <c r="F53" s="23">
        <v>4</v>
      </c>
      <c r="G53" s="23">
        <v>0</v>
      </c>
      <c r="H53" s="23">
        <v>4</v>
      </c>
      <c r="I53" s="23">
        <v>4</v>
      </c>
      <c r="J53" s="23">
        <v>0</v>
      </c>
      <c r="K53" s="23">
        <v>0</v>
      </c>
      <c r="L53" s="23">
        <v>94</v>
      </c>
      <c r="M53" s="23">
        <v>94</v>
      </c>
      <c r="N53" s="23">
        <v>60</v>
      </c>
      <c r="O53" s="23">
        <v>34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  <row r="54" spans="1:20" ht="12.75">
      <c r="A54" s="3" t="s">
        <v>103</v>
      </c>
      <c r="B54" s="4" t="s">
        <v>104</v>
      </c>
      <c r="C54" s="23">
        <v>3632</v>
      </c>
      <c r="D54" s="23">
        <v>2766</v>
      </c>
      <c r="E54" s="23">
        <v>2760</v>
      </c>
      <c r="F54" s="23">
        <v>6</v>
      </c>
      <c r="G54" s="23">
        <v>0</v>
      </c>
      <c r="H54" s="23">
        <v>6</v>
      </c>
      <c r="I54" s="23">
        <v>5</v>
      </c>
      <c r="J54" s="23">
        <v>0</v>
      </c>
      <c r="K54" s="23">
        <v>1</v>
      </c>
      <c r="L54" s="23">
        <v>8</v>
      </c>
      <c r="M54" s="23">
        <v>8</v>
      </c>
      <c r="N54" s="23">
        <v>3</v>
      </c>
      <c r="O54" s="23">
        <v>4</v>
      </c>
      <c r="P54" s="23">
        <v>1</v>
      </c>
      <c r="Q54" s="23">
        <v>0</v>
      </c>
      <c r="R54" s="23">
        <v>0</v>
      </c>
      <c r="S54" s="23">
        <v>0</v>
      </c>
      <c r="T54" s="23">
        <v>0</v>
      </c>
    </row>
    <row r="55" spans="1:20" ht="12.75">
      <c r="A55" s="3" t="s">
        <v>105</v>
      </c>
      <c r="B55" s="4" t="s">
        <v>106</v>
      </c>
      <c r="C55" s="23">
        <v>7519</v>
      </c>
      <c r="D55" s="23">
        <v>5847</v>
      </c>
      <c r="E55" s="23">
        <v>5844</v>
      </c>
      <c r="F55" s="23">
        <v>3</v>
      </c>
      <c r="G55" s="23">
        <v>0</v>
      </c>
      <c r="H55" s="23">
        <v>3</v>
      </c>
      <c r="I55" s="23">
        <v>3</v>
      </c>
      <c r="J55" s="23">
        <v>0</v>
      </c>
      <c r="K55" s="23">
        <v>0</v>
      </c>
      <c r="L55" s="23">
        <v>10</v>
      </c>
      <c r="M55" s="23">
        <v>10</v>
      </c>
      <c r="N55" s="23">
        <v>3</v>
      </c>
      <c r="O55" s="23">
        <v>7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</row>
    <row r="56" spans="1:20" ht="12.75">
      <c r="A56" s="3" t="s">
        <v>107</v>
      </c>
      <c r="B56" s="4" t="s">
        <v>108</v>
      </c>
      <c r="C56" s="23">
        <v>3280</v>
      </c>
      <c r="D56" s="23">
        <v>2543</v>
      </c>
      <c r="E56" s="23">
        <v>2540</v>
      </c>
      <c r="F56" s="23">
        <v>3</v>
      </c>
      <c r="G56" s="23">
        <v>0</v>
      </c>
      <c r="H56" s="23">
        <v>3</v>
      </c>
      <c r="I56" s="23">
        <v>2</v>
      </c>
      <c r="J56" s="23">
        <v>1</v>
      </c>
      <c r="K56" s="23">
        <v>0</v>
      </c>
      <c r="L56" s="23">
        <v>5</v>
      </c>
      <c r="M56" s="23">
        <v>5</v>
      </c>
      <c r="N56" s="23">
        <v>3</v>
      </c>
      <c r="O56" s="23">
        <v>2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</row>
    <row r="57" spans="1:20" ht="12.75">
      <c r="A57" s="3" t="s">
        <v>109</v>
      </c>
      <c r="B57" s="4" t="s">
        <v>110</v>
      </c>
      <c r="C57" s="23">
        <v>19945</v>
      </c>
      <c r="D57" s="23">
        <v>15795</v>
      </c>
      <c r="E57" s="23">
        <v>15794</v>
      </c>
      <c r="F57" s="23">
        <v>1</v>
      </c>
      <c r="G57" s="23">
        <v>0</v>
      </c>
      <c r="H57" s="23">
        <v>1</v>
      </c>
      <c r="I57" s="23">
        <v>1</v>
      </c>
      <c r="J57" s="23">
        <v>0</v>
      </c>
      <c r="K57" s="23">
        <v>0</v>
      </c>
      <c r="L57" s="23">
        <v>33</v>
      </c>
      <c r="M57" s="23">
        <v>33</v>
      </c>
      <c r="N57" s="23">
        <v>21</v>
      </c>
      <c r="O57" s="23">
        <v>12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</row>
    <row r="58" spans="1:20" ht="12.75">
      <c r="A58" s="3" t="s">
        <v>111</v>
      </c>
      <c r="B58" s="4" t="s">
        <v>112</v>
      </c>
      <c r="C58" s="23">
        <v>3344</v>
      </c>
      <c r="D58" s="23">
        <v>2521</v>
      </c>
      <c r="E58" s="23">
        <v>2520</v>
      </c>
      <c r="F58" s="23">
        <v>1</v>
      </c>
      <c r="G58" s="23">
        <v>0</v>
      </c>
      <c r="H58" s="23">
        <v>1</v>
      </c>
      <c r="I58" s="23">
        <v>1</v>
      </c>
      <c r="J58" s="23">
        <v>0</v>
      </c>
      <c r="K58" s="23">
        <v>0</v>
      </c>
      <c r="L58" s="23">
        <v>4</v>
      </c>
      <c r="M58" s="23">
        <v>4</v>
      </c>
      <c r="N58" s="23">
        <v>4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</row>
    <row r="59" spans="1:20" ht="12.75">
      <c r="A59" s="3" t="s">
        <v>113</v>
      </c>
      <c r="B59" s="4" t="s">
        <v>114</v>
      </c>
      <c r="C59" s="23">
        <v>5947</v>
      </c>
      <c r="D59" s="23">
        <v>4589</v>
      </c>
      <c r="E59" s="23">
        <v>4577</v>
      </c>
      <c r="F59" s="23">
        <v>12</v>
      </c>
      <c r="G59" s="23">
        <v>0</v>
      </c>
      <c r="H59" s="23">
        <v>12</v>
      </c>
      <c r="I59" s="23">
        <v>11</v>
      </c>
      <c r="J59" s="23">
        <v>0</v>
      </c>
      <c r="K59" s="23">
        <v>1</v>
      </c>
      <c r="L59" s="23">
        <v>9</v>
      </c>
      <c r="M59" s="23">
        <v>9</v>
      </c>
      <c r="N59" s="23">
        <v>5</v>
      </c>
      <c r="O59" s="23">
        <v>3</v>
      </c>
      <c r="P59" s="23">
        <v>1</v>
      </c>
      <c r="Q59" s="23">
        <v>0</v>
      </c>
      <c r="R59" s="23">
        <v>0</v>
      </c>
      <c r="S59" s="23">
        <v>0</v>
      </c>
      <c r="T59" s="23">
        <v>0</v>
      </c>
    </row>
    <row r="60" spans="1:20" ht="12.75">
      <c r="A60" s="3" t="s">
        <v>115</v>
      </c>
      <c r="B60" s="4" t="s">
        <v>116</v>
      </c>
      <c r="C60" s="23">
        <v>3296</v>
      </c>
      <c r="D60" s="23">
        <v>2592</v>
      </c>
      <c r="E60" s="23">
        <v>2581</v>
      </c>
      <c r="F60" s="23">
        <v>11</v>
      </c>
      <c r="G60" s="23">
        <v>0</v>
      </c>
      <c r="H60" s="23">
        <v>11</v>
      </c>
      <c r="I60" s="23">
        <v>9</v>
      </c>
      <c r="J60" s="23">
        <v>2</v>
      </c>
      <c r="K60" s="23">
        <v>0</v>
      </c>
      <c r="L60" s="23">
        <v>6</v>
      </c>
      <c r="M60" s="23">
        <v>6</v>
      </c>
      <c r="N60" s="23">
        <v>3</v>
      </c>
      <c r="O60" s="23">
        <v>3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</row>
    <row r="61" spans="1:20" ht="12.75">
      <c r="A61" s="3" t="s">
        <v>117</v>
      </c>
      <c r="B61" s="4" t="s">
        <v>118</v>
      </c>
      <c r="C61" s="23">
        <v>11669</v>
      </c>
      <c r="D61" s="23">
        <v>8913</v>
      </c>
      <c r="E61" s="23">
        <v>8900</v>
      </c>
      <c r="F61" s="23">
        <v>13</v>
      </c>
      <c r="G61" s="23">
        <v>0</v>
      </c>
      <c r="H61" s="23">
        <v>13</v>
      </c>
      <c r="I61" s="23">
        <v>13</v>
      </c>
      <c r="J61" s="23">
        <v>0</v>
      </c>
      <c r="K61" s="23">
        <v>0</v>
      </c>
      <c r="L61" s="23">
        <v>31</v>
      </c>
      <c r="M61" s="23">
        <v>31</v>
      </c>
      <c r="N61" s="23">
        <v>20</v>
      </c>
      <c r="O61" s="23">
        <v>11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</row>
    <row r="62" spans="1:20" ht="13.5">
      <c r="A62" s="1">
        <v>81200</v>
      </c>
      <c r="B62" s="2" t="s">
        <v>127</v>
      </c>
      <c r="C62" s="22">
        <f>SUM(C63:C65)</f>
        <v>39139</v>
      </c>
      <c r="D62" s="22">
        <f aca="true" t="shared" si="6" ref="D62:P62">SUM(D63:D65)</f>
        <v>29933</v>
      </c>
      <c r="E62" s="22">
        <f t="shared" si="6"/>
        <v>29905</v>
      </c>
      <c r="F62" s="22">
        <f t="shared" si="6"/>
        <v>28</v>
      </c>
      <c r="G62" s="22">
        <f t="shared" si="6"/>
        <v>0</v>
      </c>
      <c r="H62" s="22">
        <f t="shared" si="6"/>
        <v>28</v>
      </c>
      <c r="I62" s="22">
        <f t="shared" si="6"/>
        <v>22</v>
      </c>
      <c r="J62" s="22">
        <f t="shared" si="6"/>
        <v>5</v>
      </c>
      <c r="K62" s="22">
        <f t="shared" si="6"/>
        <v>1</v>
      </c>
      <c r="L62" s="22">
        <f t="shared" si="6"/>
        <v>67</v>
      </c>
      <c r="M62" s="22">
        <f t="shared" si="6"/>
        <v>67</v>
      </c>
      <c r="N62" s="22">
        <f t="shared" si="6"/>
        <v>44</v>
      </c>
      <c r="O62" s="22">
        <f t="shared" si="6"/>
        <v>22</v>
      </c>
      <c r="P62" s="22">
        <f t="shared" si="6"/>
        <v>1</v>
      </c>
      <c r="Q62" s="22">
        <f>SUM(Q63:Q65)</f>
        <v>0</v>
      </c>
      <c r="R62" s="22">
        <f>SUM(R63:R65)</f>
        <v>0</v>
      </c>
      <c r="S62" s="22">
        <f>SUM(S63:S65)</f>
        <v>0</v>
      </c>
      <c r="T62" s="22">
        <f>SUM(T63:T65)</f>
        <v>0</v>
      </c>
    </row>
    <row r="63" spans="1:20" ht="12.75">
      <c r="A63" s="3" t="s">
        <v>119</v>
      </c>
      <c r="B63" s="4" t="s">
        <v>120</v>
      </c>
      <c r="C63" s="23">
        <v>12108</v>
      </c>
      <c r="D63" s="23">
        <v>9237</v>
      </c>
      <c r="E63" s="23">
        <v>9230</v>
      </c>
      <c r="F63" s="23">
        <v>7</v>
      </c>
      <c r="G63" s="23">
        <v>0</v>
      </c>
      <c r="H63" s="23">
        <v>7</v>
      </c>
      <c r="I63" s="23">
        <v>6</v>
      </c>
      <c r="J63" s="23">
        <v>0</v>
      </c>
      <c r="K63" s="23">
        <v>1</v>
      </c>
      <c r="L63" s="23">
        <v>12</v>
      </c>
      <c r="M63" s="23">
        <v>12</v>
      </c>
      <c r="N63" s="23">
        <v>7</v>
      </c>
      <c r="O63" s="23">
        <v>4</v>
      </c>
      <c r="P63" s="23">
        <v>1</v>
      </c>
      <c r="Q63" s="23">
        <v>0</v>
      </c>
      <c r="R63" s="23">
        <v>0</v>
      </c>
      <c r="S63" s="23">
        <v>0</v>
      </c>
      <c r="T63" s="23">
        <v>0</v>
      </c>
    </row>
    <row r="64" spans="1:20" ht="12.75">
      <c r="A64" s="3" t="s">
        <v>121</v>
      </c>
      <c r="B64" s="4" t="s">
        <v>122</v>
      </c>
      <c r="C64" s="23">
        <v>5186</v>
      </c>
      <c r="D64" s="23">
        <v>3852</v>
      </c>
      <c r="E64" s="23">
        <v>3847</v>
      </c>
      <c r="F64" s="23">
        <v>5</v>
      </c>
      <c r="G64" s="23">
        <v>0</v>
      </c>
      <c r="H64" s="23">
        <v>5</v>
      </c>
      <c r="I64" s="23">
        <v>4</v>
      </c>
      <c r="J64" s="23">
        <v>1</v>
      </c>
      <c r="K64" s="23">
        <v>0</v>
      </c>
      <c r="L64" s="23">
        <v>7</v>
      </c>
      <c r="M64" s="23">
        <v>7</v>
      </c>
      <c r="N64" s="23">
        <v>5</v>
      </c>
      <c r="O64" s="23">
        <v>2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</row>
    <row r="65" spans="1:20" ht="12.75">
      <c r="A65" s="3" t="s">
        <v>123</v>
      </c>
      <c r="B65" s="4" t="s">
        <v>124</v>
      </c>
      <c r="C65" s="23">
        <v>21845</v>
      </c>
      <c r="D65" s="23">
        <v>16844</v>
      </c>
      <c r="E65" s="23">
        <v>16828</v>
      </c>
      <c r="F65" s="23">
        <v>16</v>
      </c>
      <c r="G65" s="23">
        <v>0</v>
      </c>
      <c r="H65" s="23">
        <v>16</v>
      </c>
      <c r="I65" s="23">
        <v>12</v>
      </c>
      <c r="J65" s="23">
        <v>4</v>
      </c>
      <c r="K65" s="23">
        <v>0</v>
      </c>
      <c r="L65" s="23">
        <v>48</v>
      </c>
      <c r="M65" s="23">
        <v>48</v>
      </c>
      <c r="N65" s="23">
        <v>32</v>
      </c>
      <c r="O65" s="23">
        <v>16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</row>
    <row r="66" spans="1:20" s="19" customFormat="1" ht="13.5" thickBot="1">
      <c r="A66" s="17" t="s">
        <v>125</v>
      </c>
      <c r="B66" s="18" t="s">
        <v>126</v>
      </c>
      <c r="C66" s="24">
        <v>113467</v>
      </c>
      <c r="D66" s="24">
        <v>93935</v>
      </c>
      <c r="E66" s="24">
        <v>93830</v>
      </c>
      <c r="F66" s="24">
        <v>105</v>
      </c>
      <c r="G66" s="24">
        <v>0</v>
      </c>
      <c r="H66" s="24">
        <v>105</v>
      </c>
      <c r="I66" s="24">
        <v>90</v>
      </c>
      <c r="J66" s="24">
        <v>5</v>
      </c>
      <c r="K66" s="24">
        <v>10</v>
      </c>
      <c r="L66" s="24">
        <v>344</v>
      </c>
      <c r="M66" s="24">
        <v>344</v>
      </c>
      <c r="N66" s="24">
        <v>156</v>
      </c>
      <c r="O66" s="24">
        <v>178</v>
      </c>
      <c r="P66" s="24">
        <v>10</v>
      </c>
      <c r="Q66" s="24">
        <v>0</v>
      </c>
      <c r="R66" s="24">
        <v>0</v>
      </c>
      <c r="S66" s="24">
        <v>0</v>
      </c>
      <c r="T66" s="25">
        <v>0</v>
      </c>
    </row>
    <row r="67" spans="1:20" ht="13.5" thickBot="1">
      <c r="A67" s="20" t="s">
        <v>134</v>
      </c>
      <c r="B67" s="21"/>
      <c r="C67" s="26">
        <f>SUM(C6,C14,C23,C30,C41,C51,C62,C66)</f>
        <v>627689</v>
      </c>
      <c r="D67" s="26">
        <f aca="true" t="shared" si="7" ref="D67:T67">SUM(D6,D14,D23,D30,D41,D51,D62,D66)</f>
        <v>497057</v>
      </c>
      <c r="E67" s="26">
        <f t="shared" si="7"/>
        <v>496232</v>
      </c>
      <c r="F67" s="26">
        <f t="shared" si="7"/>
        <v>825</v>
      </c>
      <c r="G67" s="26">
        <f t="shared" si="7"/>
        <v>0</v>
      </c>
      <c r="H67" s="26">
        <f t="shared" si="7"/>
        <v>825</v>
      </c>
      <c r="I67" s="26">
        <f t="shared" si="7"/>
        <v>691</v>
      </c>
      <c r="J67" s="26">
        <f t="shared" si="7"/>
        <v>98</v>
      </c>
      <c r="K67" s="26">
        <f t="shared" si="7"/>
        <v>36</v>
      </c>
      <c r="L67" s="26">
        <f t="shared" si="7"/>
        <v>1499</v>
      </c>
      <c r="M67" s="26">
        <f t="shared" si="7"/>
        <v>1499</v>
      </c>
      <c r="N67" s="26">
        <f t="shared" si="7"/>
        <v>850</v>
      </c>
      <c r="O67" s="26">
        <f t="shared" si="7"/>
        <v>613</v>
      </c>
      <c r="P67" s="26">
        <f t="shared" si="7"/>
        <v>36</v>
      </c>
      <c r="Q67" s="26">
        <f t="shared" si="7"/>
        <v>0</v>
      </c>
      <c r="R67" s="26">
        <f t="shared" si="7"/>
        <v>0</v>
      </c>
      <c r="S67" s="26">
        <f t="shared" si="7"/>
        <v>0</v>
      </c>
      <c r="T67" s="26">
        <f t="shared" si="7"/>
        <v>0</v>
      </c>
    </row>
  </sheetData>
  <mergeCells count="14">
    <mergeCell ref="A67:B67"/>
    <mergeCell ref="H3:T3"/>
    <mergeCell ref="D4:D5"/>
    <mergeCell ref="E4:E5"/>
    <mergeCell ref="F4:F5"/>
    <mergeCell ref="G4:G5"/>
    <mergeCell ref="H4:K4"/>
    <mergeCell ref="L4:L5"/>
    <mergeCell ref="M4:P4"/>
    <mergeCell ref="Q4:T4"/>
    <mergeCell ref="A3:A5"/>
    <mergeCell ref="B3:B5"/>
    <mergeCell ref="C3:C5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KBW w Zielonej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zga-dyr2</dc:creator>
  <cp:keywords/>
  <dc:description/>
  <cp:lastModifiedBy>zga-dyr2</cp:lastModifiedBy>
  <dcterms:created xsi:type="dcterms:W3CDTF">2006-04-14T07:41:05Z</dcterms:created>
  <dcterms:modified xsi:type="dcterms:W3CDTF">2006-04-14T08:01:24Z</dcterms:modified>
  <cp:category/>
  <cp:version/>
  <cp:contentType/>
  <cp:contentStatus/>
</cp:coreProperties>
</file>