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Meldunek kwartalny_12-2005" sheetId="1" r:id="rId1"/>
  </sheets>
  <definedNames/>
  <calcPr fullCalcOnLoad="1"/>
</workbook>
</file>

<file path=xl/sharedStrings.xml><?xml version="1.0" encoding="utf-8"?>
<sst xmlns="http://schemas.openxmlformats.org/spreadsheetml/2006/main" count="141" uniqueCount="135">
  <si>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</si>
  <si>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</si>
  <si>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</si>
  <si>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</si>
  <si>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</si>
  <si>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</si>
  <si>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</si>
  <si>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</si>
  <si>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</si>
  <si>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</si>
  <si>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</si>
  <si>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</si>
  <si>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</si>
  <si>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</si>
  <si>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</si>
  <si>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</si>
  <si>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</si>
  <si>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</si>
  <si>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</si>
  <si>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080201</t>
  </si>
  <si>
    <t>Gubin</t>
  </si>
  <si>
    <t>080202</t>
  </si>
  <si>
    <t>Bobrowice</t>
  </si>
  <si>
    <t>080203</t>
  </si>
  <si>
    <t>Bytnica</t>
  </si>
  <si>
    <t>080204</t>
  </si>
  <si>
    <t>Dąbie</t>
  </si>
  <si>
    <t>080205</t>
  </si>
  <si>
    <t>Gubin gm.</t>
  </si>
  <si>
    <t>080206</t>
  </si>
  <si>
    <t>Krosno Odrzańskie</t>
  </si>
  <si>
    <t>080207</t>
  </si>
  <si>
    <t>Maszewo</t>
  </si>
  <si>
    <t>080401</t>
  </si>
  <si>
    <t>Nowa Sól</t>
  </si>
  <si>
    <t>080402</t>
  </si>
  <si>
    <t>Bytom Odrzański</t>
  </si>
  <si>
    <t>080403</t>
  </si>
  <si>
    <t>Kolsko</t>
  </si>
  <si>
    <t>080404</t>
  </si>
  <si>
    <t>Kożuchów</t>
  </si>
  <si>
    <t>080405</t>
  </si>
  <si>
    <t>Nowa Sól gm.</t>
  </si>
  <si>
    <t>080406</t>
  </si>
  <si>
    <t>Nowe Miasteczko</t>
  </si>
  <si>
    <t>080407</t>
  </si>
  <si>
    <t>Otyń</t>
  </si>
  <si>
    <t>080408</t>
  </si>
  <si>
    <t>Siedlisko</t>
  </si>
  <si>
    <t>080801</t>
  </si>
  <si>
    <t>Lubrza</t>
  </si>
  <si>
    <t>080802</t>
  </si>
  <si>
    <t>Łagów</t>
  </si>
  <si>
    <t>080803</t>
  </si>
  <si>
    <t>Skąpe</t>
  </si>
  <si>
    <t>080804</t>
  </si>
  <si>
    <t>Szczaniec</t>
  </si>
  <si>
    <t>080805</t>
  </si>
  <si>
    <t>Świebodzin</t>
  </si>
  <si>
    <t>080806</t>
  </si>
  <si>
    <t>Zbąszynek</t>
  </si>
  <si>
    <t>080901</t>
  </si>
  <si>
    <t>Babimost</t>
  </si>
  <si>
    <t>080902</t>
  </si>
  <si>
    <t>Bojadła</t>
  </si>
  <si>
    <t>080903</t>
  </si>
  <si>
    <t>Czerwieńsk</t>
  </si>
  <si>
    <t>080904</t>
  </si>
  <si>
    <t>Kargowa</t>
  </si>
  <si>
    <t>080905</t>
  </si>
  <si>
    <t>Nowogród Bobrzański</t>
  </si>
  <si>
    <t>080906</t>
  </si>
  <si>
    <t>Sulechów</t>
  </si>
  <si>
    <t>080907</t>
  </si>
  <si>
    <t>Świdnica</t>
  </si>
  <si>
    <t>080908</t>
  </si>
  <si>
    <t>Trzebiechów</t>
  </si>
  <si>
    <t>080909</t>
  </si>
  <si>
    <t>Zabór</t>
  </si>
  <si>
    <t>080910</t>
  </si>
  <si>
    <t>Zielona Góra gm.</t>
  </si>
  <si>
    <t>081001</t>
  </si>
  <si>
    <t>Gozdnica</t>
  </si>
  <si>
    <t>081002</t>
  </si>
  <si>
    <t>Żagań</t>
  </si>
  <si>
    <t>081003</t>
  </si>
  <si>
    <t>Brzeźnica</t>
  </si>
  <si>
    <t>081004</t>
  </si>
  <si>
    <t>Iłowa</t>
  </si>
  <si>
    <t>081005</t>
  </si>
  <si>
    <t>Małomice</t>
  </si>
  <si>
    <t>081006</t>
  </si>
  <si>
    <t>Niegosławice</t>
  </si>
  <si>
    <t>081007</t>
  </si>
  <si>
    <t>Szprotawa</t>
  </si>
  <si>
    <t>081008</t>
  </si>
  <si>
    <t>Wymiarki</t>
  </si>
  <si>
    <t>081009</t>
  </si>
  <si>
    <t>Żagań gm.</t>
  </si>
  <si>
    <t>081101</t>
  </si>
  <si>
    <t>Łęknica</t>
  </si>
  <si>
    <t>081102</t>
  </si>
  <si>
    <t>Żary</t>
  </si>
  <si>
    <t>081103</t>
  </si>
  <si>
    <t>Brody</t>
  </si>
  <si>
    <t>081104</t>
  </si>
  <si>
    <t>Jasień</t>
  </si>
  <si>
    <t>081105</t>
  </si>
  <si>
    <t>Lipinki Łużyckie</t>
  </si>
  <si>
    <t>081106</t>
  </si>
  <si>
    <t>Lubsko</t>
  </si>
  <si>
    <t>081107</t>
  </si>
  <si>
    <t>Przewóz</t>
  </si>
  <si>
    <t>081108</t>
  </si>
  <si>
    <t>Trzebiel</t>
  </si>
  <si>
    <t>081109</t>
  </si>
  <si>
    <t>Tuplice</t>
  </si>
  <si>
    <t>081110</t>
  </si>
  <si>
    <t>Żary gm.</t>
  </si>
  <si>
    <t>081201</t>
  </si>
  <si>
    <t>Sława</t>
  </si>
  <si>
    <t>081202</t>
  </si>
  <si>
    <t>Szlichtyngowa</t>
  </si>
  <si>
    <t>081203</t>
  </si>
  <si>
    <t>Wschowa</t>
  </si>
  <si>
    <t>086201</t>
  </si>
  <si>
    <t>Zielona Góra</t>
  </si>
  <si>
    <t xml:space="preserve">Powiat Krośnieński </t>
  </si>
  <si>
    <t xml:space="preserve"> Powiat Nowosolski </t>
  </si>
  <si>
    <t xml:space="preserve"> Powiat Świebodziński </t>
  </si>
  <si>
    <t xml:space="preserve">Powiat Zielonogórski </t>
  </si>
  <si>
    <t xml:space="preserve">Powiat Żagański </t>
  </si>
  <si>
    <t xml:space="preserve">Powiat Żarski </t>
  </si>
  <si>
    <t xml:space="preserve"> Powiat Wschowski </t>
  </si>
  <si>
    <t>Razem: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</si>
</sst>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i/>
      <sz val="8"/>
      <color indexed="8"/>
      <name val="Times New Roman CE"/>
      <family val="1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2" borderId="1" xfId="0" applyFont="1" applyBorder="1" applyAlignment="1" applyProtection="1">
      <alignment horizontal="center" vertical="center"/>
      <protection/>
    </xf>
    <xf numFmtId="0" fontId="3" fillId="2" borderId="1" xfId="0" applyFont="1" applyBorder="1" applyAlignment="1" applyProtection="1">
      <alignment horizontal="center" vertical="center" wrapText="1"/>
      <protection/>
    </xf>
    <xf numFmtId="0" fontId="3" fillId="3" borderId="1" xfId="0" applyFont="1" applyBorder="1" applyAlignment="1" applyProtection="1">
      <alignment horizontal="center" vertical="center" wrapText="1"/>
      <protection/>
    </xf>
    <xf numFmtId="0" fontId="3" fillId="3" borderId="2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4" borderId="1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 wrapText="1"/>
      <protection/>
    </xf>
    <xf numFmtId="0" fontId="1" fillId="0" borderId="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1" xfId="0" applyFont="1" applyBorder="1" applyAlignment="1" applyProtection="1">
      <alignment horizontal="center" vertical="center"/>
      <protection/>
    </xf>
    <xf numFmtId="0" fontId="2" fillId="3" borderId="7" xfId="0" applyFont="1" applyBorder="1" applyAlignment="1" applyProtection="1">
      <alignment horizontal="center" vertical="center" wrapText="1"/>
      <protection/>
    </xf>
    <xf numFmtId="0" fontId="2" fillId="3" borderId="8" xfId="0" applyFont="1" applyBorder="1" applyAlignment="1" applyProtection="1">
      <alignment horizontal="center" vertical="center" wrapText="1"/>
      <protection/>
    </xf>
    <xf numFmtId="0" fontId="2" fillId="3" borderId="1" xfId="0" applyFont="1" applyBorder="1" applyAlignment="1" applyProtection="1">
      <alignment horizontal="center" vertical="center"/>
      <protection/>
    </xf>
    <xf numFmtId="0" fontId="2" fillId="3" borderId="2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3" fontId="5" fillId="0" borderId="9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8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3" fontId="6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65"/>
  <sheetViews>
    <sheetView tabSelected="1" workbookViewId="0" topLeftCell="A43">
      <selection activeCell="F69" sqref="F69"/>
    </sheetView>
  </sheetViews>
  <sheetFormatPr defaultColWidth="9.140625" defaultRowHeight="12.75"/>
  <cols>
    <col min="1" max="1" width="7.57421875" style="37" customWidth="1"/>
    <col min="2" max="2" width="26.57421875" style="0" bestFit="1" customWidth="1"/>
    <col min="3" max="3" width="9.00390625" style="0" bestFit="1" customWidth="1"/>
    <col min="4" max="4" width="11.421875" style="0" customWidth="1"/>
    <col min="5" max="5" width="12.8515625" style="0" bestFit="1" customWidth="1"/>
    <col min="6" max="6" width="15.00390625" style="0" bestFit="1" customWidth="1"/>
    <col min="7" max="7" width="9.00390625" style="0" bestFit="1" customWidth="1"/>
    <col min="8" max="11" width="11.421875" style="0" customWidth="1"/>
    <col min="12" max="12" width="12.57421875" style="0" bestFit="1" customWidth="1"/>
    <col min="13" max="13" width="9.00390625" style="0" bestFit="1" customWidth="1"/>
    <col min="14" max="16384" width="11.421875" style="0" customWidth="1"/>
  </cols>
  <sheetData>
    <row r="1" spans="1:20" ht="12.75">
      <c r="A1" s="9" t="s">
        <v>0</v>
      </c>
      <c r="B1" s="11" t="s">
        <v>1</v>
      </c>
      <c r="C1" s="11" t="s">
        <v>2</v>
      </c>
      <c r="D1" s="11" t="s">
        <v>3</v>
      </c>
      <c r="E1" s="11"/>
      <c r="F1" s="11"/>
      <c r="G1" s="11"/>
      <c r="H1" s="7" t="s">
        <v>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8"/>
    </row>
    <row r="2" spans="1:20" ht="12.75">
      <c r="A2" s="10"/>
      <c r="B2" s="12"/>
      <c r="C2" s="12"/>
      <c r="D2" s="18" t="s">
        <v>5</v>
      </c>
      <c r="E2" s="5" t="s">
        <v>6</v>
      </c>
      <c r="F2" s="5" t="s">
        <v>7</v>
      </c>
      <c r="G2" s="6" t="s">
        <v>8</v>
      </c>
      <c r="H2" s="13" t="s">
        <v>9</v>
      </c>
      <c r="I2" s="13"/>
      <c r="J2" s="13"/>
      <c r="K2" s="13"/>
      <c r="L2" s="14" t="s">
        <v>10</v>
      </c>
      <c r="M2" s="16" t="s">
        <v>11</v>
      </c>
      <c r="N2" s="16"/>
      <c r="O2" s="16"/>
      <c r="P2" s="16"/>
      <c r="Q2" s="16" t="s">
        <v>12</v>
      </c>
      <c r="R2" s="16"/>
      <c r="S2" s="16"/>
      <c r="T2" s="17"/>
    </row>
    <row r="3" spans="1:20" ht="31.5">
      <c r="A3" s="10"/>
      <c r="B3" s="12"/>
      <c r="C3" s="12"/>
      <c r="D3" s="18"/>
      <c r="E3" s="5"/>
      <c r="F3" s="5"/>
      <c r="G3" s="6"/>
      <c r="H3" s="1" t="s">
        <v>5</v>
      </c>
      <c r="I3" s="2" t="s">
        <v>13</v>
      </c>
      <c r="J3" s="2" t="s">
        <v>14</v>
      </c>
      <c r="K3" s="2" t="s">
        <v>15</v>
      </c>
      <c r="L3" s="15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s="24" customFormat="1" ht="13.5">
      <c r="A4" s="20">
        <v>80200</v>
      </c>
      <c r="B4" s="21" t="s">
        <v>127</v>
      </c>
      <c r="C4" s="23">
        <f>SUM(C5:C11)</f>
        <v>57871</v>
      </c>
      <c r="D4" s="23">
        <f aca="true" t="shared" si="0" ref="D4:T4">SUM(D5:D11)</f>
        <v>45302</v>
      </c>
      <c r="E4" s="23">
        <f t="shared" si="0"/>
        <v>45213</v>
      </c>
      <c r="F4" s="23">
        <f t="shared" si="0"/>
        <v>89</v>
      </c>
      <c r="G4" s="23">
        <f t="shared" si="0"/>
        <v>0</v>
      </c>
      <c r="H4" s="23">
        <f t="shared" si="0"/>
        <v>89</v>
      </c>
      <c r="I4" s="23">
        <f t="shared" si="0"/>
        <v>73</v>
      </c>
      <c r="J4" s="23">
        <f t="shared" si="0"/>
        <v>14</v>
      </c>
      <c r="K4" s="23">
        <f t="shared" si="0"/>
        <v>2</v>
      </c>
      <c r="L4" s="23">
        <f t="shared" si="0"/>
        <v>152</v>
      </c>
      <c r="M4" s="23">
        <f t="shared" si="0"/>
        <v>152</v>
      </c>
      <c r="N4" s="23">
        <f t="shared" si="0"/>
        <v>92</v>
      </c>
      <c r="O4" s="23">
        <f t="shared" si="0"/>
        <v>58</v>
      </c>
      <c r="P4" s="23">
        <f t="shared" si="0"/>
        <v>2</v>
      </c>
      <c r="Q4" s="23">
        <f t="shared" si="0"/>
        <v>0</v>
      </c>
      <c r="R4" s="23">
        <f t="shared" si="0"/>
        <v>0</v>
      </c>
      <c r="S4" s="23">
        <f t="shared" si="0"/>
        <v>0</v>
      </c>
      <c r="T4" s="23">
        <f t="shared" si="0"/>
        <v>0</v>
      </c>
    </row>
    <row r="5" spans="1:20" s="24" customFormat="1" ht="12.75">
      <c r="A5" s="35" t="s">
        <v>19</v>
      </c>
      <c r="B5" s="25" t="s">
        <v>20</v>
      </c>
      <c r="C5" s="26">
        <v>17391</v>
      </c>
      <c r="D5" s="26">
        <v>13754</v>
      </c>
      <c r="E5" s="26">
        <v>13745</v>
      </c>
      <c r="F5" s="26">
        <v>9</v>
      </c>
      <c r="G5" s="26">
        <v>0</v>
      </c>
      <c r="H5" s="26">
        <v>9</v>
      </c>
      <c r="I5" s="26">
        <v>9</v>
      </c>
      <c r="J5" s="26">
        <v>0</v>
      </c>
      <c r="K5" s="26">
        <v>0</v>
      </c>
      <c r="L5" s="26">
        <v>56</v>
      </c>
      <c r="M5" s="26">
        <v>56</v>
      </c>
      <c r="N5" s="26">
        <v>25</v>
      </c>
      <c r="O5" s="26">
        <v>31</v>
      </c>
      <c r="P5" s="26">
        <v>0</v>
      </c>
      <c r="Q5" s="26">
        <v>0</v>
      </c>
      <c r="R5" s="26">
        <v>0</v>
      </c>
      <c r="S5" s="26">
        <v>0</v>
      </c>
      <c r="T5" s="26">
        <v>0</v>
      </c>
    </row>
    <row r="6" spans="1:20" s="24" customFormat="1" ht="12.75">
      <c r="A6" s="35" t="s">
        <v>21</v>
      </c>
      <c r="B6" s="25" t="s">
        <v>22</v>
      </c>
      <c r="C6" s="26">
        <v>3226</v>
      </c>
      <c r="D6" s="26">
        <v>2546</v>
      </c>
      <c r="E6" s="26">
        <v>2528</v>
      </c>
      <c r="F6" s="26">
        <v>18</v>
      </c>
      <c r="G6" s="26">
        <v>0</v>
      </c>
      <c r="H6" s="26">
        <v>18</v>
      </c>
      <c r="I6" s="26">
        <v>16</v>
      </c>
      <c r="J6" s="26">
        <v>2</v>
      </c>
      <c r="K6" s="26">
        <v>0</v>
      </c>
      <c r="L6" s="26">
        <v>4</v>
      </c>
      <c r="M6" s="26">
        <v>4</v>
      </c>
      <c r="N6" s="26">
        <v>3</v>
      </c>
      <c r="O6" s="26">
        <v>1</v>
      </c>
      <c r="P6" s="26">
        <v>0</v>
      </c>
      <c r="Q6" s="26">
        <v>0</v>
      </c>
      <c r="R6" s="26">
        <v>0</v>
      </c>
      <c r="S6" s="26">
        <v>0</v>
      </c>
      <c r="T6" s="26">
        <v>0</v>
      </c>
    </row>
    <row r="7" spans="1:20" s="24" customFormat="1" ht="12.75">
      <c r="A7" s="35" t="s">
        <v>23</v>
      </c>
      <c r="B7" s="25" t="s">
        <v>24</v>
      </c>
      <c r="C7" s="26">
        <v>2714</v>
      </c>
      <c r="D7" s="26">
        <v>2109</v>
      </c>
      <c r="E7" s="26">
        <v>2106</v>
      </c>
      <c r="F7" s="26">
        <v>3</v>
      </c>
      <c r="G7" s="26">
        <v>0</v>
      </c>
      <c r="H7" s="26">
        <v>3</v>
      </c>
      <c r="I7" s="26">
        <v>3</v>
      </c>
      <c r="J7" s="26">
        <v>0</v>
      </c>
      <c r="K7" s="26">
        <v>0</v>
      </c>
      <c r="L7" s="26">
        <v>5</v>
      </c>
      <c r="M7" s="26">
        <v>5</v>
      </c>
      <c r="N7" s="26">
        <v>2</v>
      </c>
      <c r="O7" s="26">
        <v>3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</row>
    <row r="8" spans="1:20" s="24" customFormat="1" ht="12.75">
      <c r="A8" s="35" t="s">
        <v>25</v>
      </c>
      <c r="B8" s="25" t="s">
        <v>26</v>
      </c>
      <c r="C8" s="26">
        <v>5170</v>
      </c>
      <c r="D8" s="26">
        <v>3901</v>
      </c>
      <c r="E8" s="26">
        <v>3889</v>
      </c>
      <c r="F8" s="26">
        <v>12</v>
      </c>
      <c r="G8" s="26">
        <v>0</v>
      </c>
      <c r="H8" s="26">
        <v>12</v>
      </c>
      <c r="I8" s="26">
        <v>11</v>
      </c>
      <c r="J8" s="26">
        <v>0</v>
      </c>
      <c r="K8" s="26">
        <v>1</v>
      </c>
      <c r="L8" s="26">
        <v>38</v>
      </c>
      <c r="M8" s="26">
        <v>38</v>
      </c>
      <c r="N8" s="26">
        <v>37</v>
      </c>
      <c r="O8" s="26">
        <v>0</v>
      </c>
      <c r="P8" s="26">
        <v>1</v>
      </c>
      <c r="Q8" s="26">
        <v>0</v>
      </c>
      <c r="R8" s="26">
        <v>0</v>
      </c>
      <c r="S8" s="26">
        <v>0</v>
      </c>
      <c r="T8" s="26">
        <v>0</v>
      </c>
    </row>
    <row r="9" spans="1:20" s="24" customFormat="1" ht="12.75">
      <c r="A9" s="35" t="s">
        <v>27</v>
      </c>
      <c r="B9" s="25" t="s">
        <v>28</v>
      </c>
      <c r="C9" s="26">
        <v>7562</v>
      </c>
      <c r="D9" s="26">
        <v>5705</v>
      </c>
      <c r="E9" s="26">
        <v>5689</v>
      </c>
      <c r="F9" s="26">
        <v>16</v>
      </c>
      <c r="G9" s="26">
        <v>0</v>
      </c>
      <c r="H9" s="26">
        <v>16</v>
      </c>
      <c r="I9" s="26">
        <v>16</v>
      </c>
      <c r="J9" s="26">
        <v>0</v>
      </c>
      <c r="K9" s="26">
        <v>0</v>
      </c>
      <c r="L9" s="26">
        <v>13</v>
      </c>
      <c r="M9" s="26">
        <v>13</v>
      </c>
      <c r="N9" s="26">
        <v>10</v>
      </c>
      <c r="O9" s="26">
        <v>3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</row>
    <row r="10" spans="1:20" s="24" customFormat="1" ht="12.75">
      <c r="A10" s="35" t="s">
        <v>29</v>
      </c>
      <c r="B10" s="25" t="s">
        <v>30</v>
      </c>
      <c r="C10" s="26">
        <v>18793</v>
      </c>
      <c r="D10" s="26">
        <v>14975</v>
      </c>
      <c r="E10" s="26">
        <v>14953</v>
      </c>
      <c r="F10" s="26">
        <v>22</v>
      </c>
      <c r="G10" s="26">
        <v>0</v>
      </c>
      <c r="H10" s="26">
        <v>22</v>
      </c>
      <c r="I10" s="26">
        <v>11</v>
      </c>
      <c r="J10" s="26">
        <v>11</v>
      </c>
      <c r="K10" s="26">
        <v>0</v>
      </c>
      <c r="L10" s="26">
        <v>32</v>
      </c>
      <c r="M10" s="26">
        <v>32</v>
      </c>
      <c r="N10" s="26">
        <v>12</v>
      </c>
      <c r="O10" s="26">
        <v>20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</row>
    <row r="11" spans="1:20" s="24" customFormat="1" ht="12.75">
      <c r="A11" s="35" t="s">
        <v>31</v>
      </c>
      <c r="B11" s="25" t="s">
        <v>32</v>
      </c>
      <c r="C11" s="26">
        <v>3015</v>
      </c>
      <c r="D11" s="26">
        <v>2312</v>
      </c>
      <c r="E11" s="26">
        <v>2303</v>
      </c>
      <c r="F11" s="26">
        <v>9</v>
      </c>
      <c r="G11" s="26">
        <v>0</v>
      </c>
      <c r="H11" s="26">
        <v>9</v>
      </c>
      <c r="I11" s="26">
        <v>7</v>
      </c>
      <c r="J11" s="26">
        <v>1</v>
      </c>
      <c r="K11" s="26">
        <v>1</v>
      </c>
      <c r="L11" s="26">
        <v>4</v>
      </c>
      <c r="M11" s="26">
        <v>4</v>
      </c>
      <c r="N11" s="26">
        <v>3</v>
      </c>
      <c r="O11" s="26">
        <v>0</v>
      </c>
      <c r="P11" s="26">
        <v>1</v>
      </c>
      <c r="Q11" s="26">
        <v>0</v>
      </c>
      <c r="R11" s="26">
        <v>0</v>
      </c>
      <c r="S11" s="26">
        <v>0</v>
      </c>
      <c r="T11" s="26">
        <v>0</v>
      </c>
    </row>
    <row r="12" spans="1:20" s="24" customFormat="1" ht="13.5">
      <c r="A12" s="20">
        <v>80400</v>
      </c>
      <c r="B12" s="21" t="s">
        <v>128</v>
      </c>
      <c r="C12" s="27">
        <f>SUM(C13:C20)</f>
        <v>87716</v>
      </c>
      <c r="D12" s="27">
        <f aca="true" t="shared" si="1" ref="D12:T12">SUM(D13:D20)</f>
        <v>69057</v>
      </c>
      <c r="E12" s="27">
        <f t="shared" si="1"/>
        <v>68912</v>
      </c>
      <c r="F12" s="27">
        <f t="shared" si="1"/>
        <v>145</v>
      </c>
      <c r="G12" s="27">
        <f t="shared" si="1"/>
        <v>0</v>
      </c>
      <c r="H12" s="27">
        <f t="shared" si="1"/>
        <v>145</v>
      </c>
      <c r="I12" s="27">
        <f t="shared" si="1"/>
        <v>97</v>
      </c>
      <c r="J12" s="27">
        <f t="shared" si="1"/>
        <v>35</v>
      </c>
      <c r="K12" s="27">
        <f t="shared" si="1"/>
        <v>13</v>
      </c>
      <c r="L12" s="27">
        <f t="shared" si="1"/>
        <v>231</v>
      </c>
      <c r="M12" s="27">
        <f t="shared" si="1"/>
        <v>231</v>
      </c>
      <c r="N12" s="27">
        <f t="shared" si="1"/>
        <v>118</v>
      </c>
      <c r="O12" s="27">
        <f t="shared" si="1"/>
        <v>100</v>
      </c>
      <c r="P12" s="27">
        <f t="shared" si="1"/>
        <v>13</v>
      </c>
      <c r="Q12" s="27">
        <f t="shared" si="1"/>
        <v>0</v>
      </c>
      <c r="R12" s="27">
        <f t="shared" si="1"/>
        <v>0</v>
      </c>
      <c r="S12" s="27">
        <f t="shared" si="1"/>
        <v>0</v>
      </c>
      <c r="T12" s="27">
        <f t="shared" si="1"/>
        <v>0</v>
      </c>
    </row>
    <row r="13" spans="1:20" s="24" customFormat="1" ht="12.75">
      <c r="A13" s="35" t="s">
        <v>33</v>
      </c>
      <c r="B13" s="25" t="s">
        <v>34</v>
      </c>
      <c r="C13" s="26">
        <v>40849</v>
      </c>
      <c r="D13" s="26">
        <v>33065</v>
      </c>
      <c r="E13" s="26">
        <v>32999</v>
      </c>
      <c r="F13" s="26">
        <v>66</v>
      </c>
      <c r="G13" s="26">
        <v>0</v>
      </c>
      <c r="H13" s="26">
        <v>66</v>
      </c>
      <c r="I13" s="26">
        <v>34</v>
      </c>
      <c r="J13" s="26">
        <v>30</v>
      </c>
      <c r="K13" s="26">
        <v>2</v>
      </c>
      <c r="L13" s="26">
        <v>95</v>
      </c>
      <c r="M13" s="26">
        <v>95</v>
      </c>
      <c r="N13" s="26">
        <v>40</v>
      </c>
      <c r="O13" s="26">
        <v>53</v>
      </c>
      <c r="P13" s="26">
        <v>2</v>
      </c>
      <c r="Q13" s="26">
        <v>0</v>
      </c>
      <c r="R13" s="26">
        <v>0</v>
      </c>
      <c r="S13" s="26">
        <v>0</v>
      </c>
      <c r="T13" s="26">
        <v>0</v>
      </c>
    </row>
    <row r="14" spans="1:20" s="24" customFormat="1" ht="12.75">
      <c r="A14" s="35" t="s">
        <v>35</v>
      </c>
      <c r="B14" s="25" t="s">
        <v>36</v>
      </c>
      <c r="C14" s="26">
        <v>5430</v>
      </c>
      <c r="D14" s="26">
        <v>4162</v>
      </c>
      <c r="E14" s="26">
        <v>4154</v>
      </c>
      <c r="F14" s="26">
        <v>8</v>
      </c>
      <c r="G14" s="26">
        <v>0</v>
      </c>
      <c r="H14" s="26">
        <v>8</v>
      </c>
      <c r="I14" s="26">
        <v>8</v>
      </c>
      <c r="J14" s="26">
        <v>0</v>
      </c>
      <c r="K14" s="26">
        <v>0</v>
      </c>
      <c r="L14" s="26">
        <v>13</v>
      </c>
      <c r="M14" s="26">
        <v>13</v>
      </c>
      <c r="N14" s="26">
        <v>2</v>
      </c>
      <c r="O14" s="26">
        <v>11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</row>
    <row r="15" spans="1:20" s="24" customFormat="1" ht="12.75">
      <c r="A15" s="35" t="s">
        <v>37</v>
      </c>
      <c r="B15" s="25" t="s">
        <v>38</v>
      </c>
      <c r="C15" s="26">
        <v>3326</v>
      </c>
      <c r="D15" s="26">
        <v>2508</v>
      </c>
      <c r="E15" s="26">
        <v>2503</v>
      </c>
      <c r="F15" s="26">
        <v>5</v>
      </c>
      <c r="G15" s="26">
        <v>0</v>
      </c>
      <c r="H15" s="26">
        <v>5</v>
      </c>
      <c r="I15" s="26">
        <v>5</v>
      </c>
      <c r="J15" s="26">
        <v>0</v>
      </c>
      <c r="K15" s="26">
        <v>0</v>
      </c>
      <c r="L15" s="26">
        <v>9</v>
      </c>
      <c r="M15" s="26">
        <v>9</v>
      </c>
      <c r="N15" s="26">
        <v>6</v>
      </c>
      <c r="O15" s="26">
        <v>3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</row>
    <row r="16" spans="1:20" s="24" customFormat="1" ht="12.75">
      <c r="A16" s="35" t="s">
        <v>39</v>
      </c>
      <c r="B16" s="25" t="s">
        <v>40</v>
      </c>
      <c r="C16" s="26">
        <v>16309</v>
      </c>
      <c r="D16" s="26">
        <v>12691</v>
      </c>
      <c r="E16" s="26">
        <v>12661</v>
      </c>
      <c r="F16" s="26">
        <v>30</v>
      </c>
      <c r="G16" s="26">
        <v>0</v>
      </c>
      <c r="H16" s="26">
        <v>30</v>
      </c>
      <c r="I16" s="26">
        <v>21</v>
      </c>
      <c r="J16" s="26">
        <v>5</v>
      </c>
      <c r="K16" s="26">
        <v>4</v>
      </c>
      <c r="L16" s="26">
        <v>50</v>
      </c>
      <c r="M16" s="26">
        <v>50</v>
      </c>
      <c r="N16" s="26">
        <v>30</v>
      </c>
      <c r="O16" s="26">
        <v>16</v>
      </c>
      <c r="P16" s="26">
        <v>4</v>
      </c>
      <c r="Q16" s="26">
        <v>0</v>
      </c>
      <c r="R16" s="26">
        <v>0</v>
      </c>
      <c r="S16" s="26">
        <v>0</v>
      </c>
      <c r="T16" s="26">
        <v>0</v>
      </c>
    </row>
    <row r="17" spans="1:20" s="24" customFormat="1" ht="12.75">
      <c r="A17" s="35" t="s">
        <v>41</v>
      </c>
      <c r="B17" s="25" t="s">
        <v>42</v>
      </c>
      <c r="C17" s="26">
        <v>6594</v>
      </c>
      <c r="D17" s="26">
        <v>5071</v>
      </c>
      <c r="E17" s="26">
        <v>5066</v>
      </c>
      <c r="F17" s="26">
        <v>5</v>
      </c>
      <c r="G17" s="26">
        <v>0</v>
      </c>
      <c r="H17" s="26">
        <v>5</v>
      </c>
      <c r="I17" s="26">
        <v>5</v>
      </c>
      <c r="J17" s="26">
        <v>0</v>
      </c>
      <c r="K17" s="26">
        <v>0</v>
      </c>
      <c r="L17" s="26">
        <v>14</v>
      </c>
      <c r="M17" s="26">
        <v>14</v>
      </c>
      <c r="N17" s="26">
        <v>12</v>
      </c>
      <c r="O17" s="26">
        <v>2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</row>
    <row r="18" spans="1:20" s="24" customFormat="1" ht="12.75">
      <c r="A18" s="35" t="s">
        <v>43</v>
      </c>
      <c r="B18" s="25" t="s">
        <v>44</v>
      </c>
      <c r="C18" s="26">
        <v>5625</v>
      </c>
      <c r="D18" s="26">
        <v>4338</v>
      </c>
      <c r="E18" s="26">
        <v>4320</v>
      </c>
      <c r="F18" s="26">
        <v>18</v>
      </c>
      <c r="G18" s="26">
        <v>0</v>
      </c>
      <c r="H18" s="26">
        <v>18</v>
      </c>
      <c r="I18" s="26">
        <v>13</v>
      </c>
      <c r="J18" s="26">
        <v>0</v>
      </c>
      <c r="K18" s="26">
        <v>5</v>
      </c>
      <c r="L18" s="26">
        <v>22</v>
      </c>
      <c r="M18" s="26">
        <v>22</v>
      </c>
      <c r="N18" s="26">
        <v>11</v>
      </c>
      <c r="O18" s="26">
        <v>6</v>
      </c>
      <c r="P18" s="26">
        <v>5</v>
      </c>
      <c r="Q18" s="26">
        <v>0</v>
      </c>
      <c r="R18" s="26">
        <v>0</v>
      </c>
      <c r="S18" s="26">
        <v>0</v>
      </c>
      <c r="T18" s="26">
        <v>0</v>
      </c>
    </row>
    <row r="19" spans="1:20" s="24" customFormat="1" ht="12.75">
      <c r="A19" s="35" t="s">
        <v>45</v>
      </c>
      <c r="B19" s="25" t="s">
        <v>46</v>
      </c>
      <c r="C19" s="26">
        <v>6078</v>
      </c>
      <c r="D19" s="26">
        <v>4607</v>
      </c>
      <c r="E19" s="26">
        <v>4596</v>
      </c>
      <c r="F19" s="26">
        <v>11</v>
      </c>
      <c r="G19" s="26">
        <v>0</v>
      </c>
      <c r="H19" s="26">
        <v>11</v>
      </c>
      <c r="I19" s="26">
        <v>9</v>
      </c>
      <c r="J19" s="26">
        <v>0</v>
      </c>
      <c r="K19" s="26">
        <v>2</v>
      </c>
      <c r="L19" s="26">
        <v>21</v>
      </c>
      <c r="M19" s="26">
        <v>21</v>
      </c>
      <c r="N19" s="26">
        <v>10</v>
      </c>
      <c r="O19" s="26">
        <v>9</v>
      </c>
      <c r="P19" s="26">
        <v>2</v>
      </c>
      <c r="Q19" s="26">
        <v>0</v>
      </c>
      <c r="R19" s="26">
        <v>0</v>
      </c>
      <c r="S19" s="26">
        <v>0</v>
      </c>
      <c r="T19" s="26">
        <v>0</v>
      </c>
    </row>
    <row r="20" spans="1:20" s="24" customFormat="1" ht="12.75">
      <c r="A20" s="35" t="s">
        <v>47</v>
      </c>
      <c r="B20" s="25" t="s">
        <v>48</v>
      </c>
      <c r="C20" s="26">
        <v>3505</v>
      </c>
      <c r="D20" s="26">
        <v>2615</v>
      </c>
      <c r="E20" s="26">
        <v>2613</v>
      </c>
      <c r="F20" s="26">
        <v>2</v>
      </c>
      <c r="G20" s="26">
        <v>0</v>
      </c>
      <c r="H20" s="26">
        <v>2</v>
      </c>
      <c r="I20" s="26">
        <v>2</v>
      </c>
      <c r="J20" s="26">
        <v>0</v>
      </c>
      <c r="K20" s="26">
        <v>0</v>
      </c>
      <c r="L20" s="26">
        <v>7</v>
      </c>
      <c r="M20" s="26">
        <v>7</v>
      </c>
      <c r="N20" s="26">
        <v>7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</row>
    <row r="21" spans="1:53" s="24" customFormat="1" ht="13.5">
      <c r="A21" s="20">
        <v>80800</v>
      </c>
      <c r="B21" s="21" t="s">
        <v>129</v>
      </c>
      <c r="C21" s="27">
        <f>SUM(C22:C27)</f>
        <v>56284</v>
      </c>
      <c r="D21" s="27">
        <f aca="true" t="shared" si="2" ref="D21:R21">SUM(D22:D27)</f>
        <v>43859</v>
      </c>
      <c r="E21" s="27">
        <f t="shared" si="2"/>
        <v>43679</v>
      </c>
      <c r="F21" s="27">
        <f t="shared" si="2"/>
        <v>180</v>
      </c>
      <c r="G21" s="27">
        <f t="shared" si="2"/>
        <v>0</v>
      </c>
      <c r="H21" s="27">
        <f t="shared" si="2"/>
        <v>180</v>
      </c>
      <c r="I21" s="27">
        <f t="shared" si="2"/>
        <v>165</v>
      </c>
      <c r="J21" s="27">
        <f t="shared" si="2"/>
        <v>13</v>
      </c>
      <c r="K21" s="27">
        <f t="shared" si="2"/>
        <v>2</v>
      </c>
      <c r="L21" s="27">
        <f t="shared" si="2"/>
        <v>193</v>
      </c>
      <c r="M21" s="27">
        <f t="shared" si="2"/>
        <v>193</v>
      </c>
      <c r="N21" s="27">
        <f t="shared" si="2"/>
        <v>151</v>
      </c>
      <c r="O21" s="27">
        <f t="shared" si="2"/>
        <v>40</v>
      </c>
      <c r="P21" s="27">
        <f t="shared" si="2"/>
        <v>2</v>
      </c>
      <c r="Q21" s="27">
        <f t="shared" si="2"/>
        <v>0</v>
      </c>
      <c r="R21" s="27">
        <f t="shared" si="2"/>
        <v>0</v>
      </c>
      <c r="S21" s="27">
        <f>SUM(S22:S27)</f>
        <v>0</v>
      </c>
      <c r="T21" s="27">
        <f>SUM(T22:T27)</f>
        <v>0</v>
      </c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</row>
    <row r="22" spans="1:20" s="24" customFormat="1" ht="12.75">
      <c r="A22" s="35" t="s">
        <v>49</v>
      </c>
      <c r="B22" s="25" t="s">
        <v>50</v>
      </c>
      <c r="C22" s="26">
        <v>3377</v>
      </c>
      <c r="D22" s="26">
        <v>2541</v>
      </c>
      <c r="E22" s="26">
        <v>2532</v>
      </c>
      <c r="F22" s="26">
        <v>9</v>
      </c>
      <c r="G22" s="26">
        <v>0</v>
      </c>
      <c r="H22" s="26">
        <v>9</v>
      </c>
      <c r="I22" s="26">
        <v>9</v>
      </c>
      <c r="J22" s="26">
        <v>0</v>
      </c>
      <c r="K22" s="26">
        <v>0</v>
      </c>
      <c r="L22" s="26">
        <v>2</v>
      </c>
      <c r="M22" s="26">
        <v>2</v>
      </c>
      <c r="N22" s="26">
        <v>2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</row>
    <row r="23" spans="1:20" s="24" customFormat="1" ht="12.75">
      <c r="A23" s="35" t="s">
        <v>51</v>
      </c>
      <c r="B23" s="25" t="s">
        <v>52</v>
      </c>
      <c r="C23" s="26">
        <v>5405</v>
      </c>
      <c r="D23" s="26">
        <v>4240</v>
      </c>
      <c r="E23" s="26">
        <v>4226</v>
      </c>
      <c r="F23" s="26">
        <v>14</v>
      </c>
      <c r="G23" s="26">
        <v>0</v>
      </c>
      <c r="H23" s="26">
        <v>14</v>
      </c>
      <c r="I23" s="26">
        <v>12</v>
      </c>
      <c r="J23" s="26">
        <v>1</v>
      </c>
      <c r="K23" s="26">
        <v>1</v>
      </c>
      <c r="L23" s="26">
        <v>50</v>
      </c>
      <c r="M23" s="26">
        <v>50</v>
      </c>
      <c r="N23" s="26">
        <v>46</v>
      </c>
      <c r="O23" s="26">
        <v>3</v>
      </c>
      <c r="P23" s="26">
        <v>1</v>
      </c>
      <c r="Q23" s="26">
        <v>0</v>
      </c>
      <c r="R23" s="26">
        <v>0</v>
      </c>
      <c r="S23" s="26">
        <v>0</v>
      </c>
      <c r="T23" s="26">
        <v>0</v>
      </c>
    </row>
    <row r="24" spans="1:20" s="24" customFormat="1" ht="12.75">
      <c r="A24" s="35" t="s">
        <v>53</v>
      </c>
      <c r="B24" s="25" t="s">
        <v>54</v>
      </c>
      <c r="C24" s="26">
        <v>5091</v>
      </c>
      <c r="D24" s="26">
        <v>3869</v>
      </c>
      <c r="E24" s="26">
        <v>3841</v>
      </c>
      <c r="F24" s="26">
        <v>28</v>
      </c>
      <c r="G24" s="26">
        <v>0</v>
      </c>
      <c r="H24" s="26">
        <v>28</v>
      </c>
      <c r="I24" s="26">
        <v>27</v>
      </c>
      <c r="J24" s="26">
        <v>1</v>
      </c>
      <c r="K24" s="26">
        <v>0</v>
      </c>
      <c r="L24" s="26">
        <v>17</v>
      </c>
      <c r="M24" s="26">
        <v>17</v>
      </c>
      <c r="N24" s="26">
        <v>14</v>
      </c>
      <c r="O24" s="26">
        <v>3</v>
      </c>
      <c r="P24" s="26">
        <v>0</v>
      </c>
      <c r="Q24" s="26">
        <v>0</v>
      </c>
      <c r="R24" s="26">
        <v>0</v>
      </c>
      <c r="S24" s="26">
        <v>0</v>
      </c>
      <c r="T24" s="26">
        <v>0</v>
      </c>
    </row>
    <row r="25" spans="1:20" s="24" customFormat="1" ht="12.75">
      <c r="A25" s="35" t="s">
        <v>55</v>
      </c>
      <c r="B25" s="25" t="s">
        <v>56</v>
      </c>
      <c r="C25" s="26">
        <v>4016</v>
      </c>
      <c r="D25" s="26">
        <v>3046</v>
      </c>
      <c r="E25" s="26">
        <v>3034</v>
      </c>
      <c r="F25" s="26">
        <v>12</v>
      </c>
      <c r="G25" s="26">
        <v>0</v>
      </c>
      <c r="H25" s="26">
        <v>12</v>
      </c>
      <c r="I25" s="26">
        <v>9</v>
      </c>
      <c r="J25" s="26">
        <v>3</v>
      </c>
      <c r="K25" s="26">
        <v>0</v>
      </c>
      <c r="L25" s="26">
        <v>6</v>
      </c>
      <c r="M25" s="26">
        <v>6</v>
      </c>
      <c r="N25" s="26">
        <v>4</v>
      </c>
      <c r="O25" s="26">
        <v>2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</row>
    <row r="26" spans="1:20" s="24" customFormat="1" ht="12.75">
      <c r="A26" s="35" t="s">
        <v>57</v>
      </c>
      <c r="B26" s="25" t="s">
        <v>58</v>
      </c>
      <c r="C26" s="26">
        <v>29949</v>
      </c>
      <c r="D26" s="26">
        <v>23617</v>
      </c>
      <c r="E26" s="26">
        <v>23502</v>
      </c>
      <c r="F26" s="26">
        <v>115</v>
      </c>
      <c r="G26" s="26">
        <v>0</v>
      </c>
      <c r="H26" s="26">
        <v>115</v>
      </c>
      <c r="I26" s="26">
        <v>106</v>
      </c>
      <c r="J26" s="26">
        <v>8</v>
      </c>
      <c r="K26" s="26">
        <v>1</v>
      </c>
      <c r="L26" s="26">
        <v>106</v>
      </c>
      <c r="M26" s="26">
        <v>106</v>
      </c>
      <c r="N26" s="26">
        <v>75</v>
      </c>
      <c r="O26" s="26">
        <v>30</v>
      </c>
      <c r="P26" s="26">
        <v>1</v>
      </c>
      <c r="Q26" s="26">
        <v>0</v>
      </c>
      <c r="R26" s="26">
        <v>0</v>
      </c>
      <c r="S26" s="26">
        <v>0</v>
      </c>
      <c r="T26" s="26">
        <v>0</v>
      </c>
    </row>
    <row r="27" spans="1:20" s="24" customFormat="1" ht="12.75">
      <c r="A27" s="35" t="s">
        <v>59</v>
      </c>
      <c r="B27" s="25" t="s">
        <v>60</v>
      </c>
      <c r="C27" s="26">
        <v>8446</v>
      </c>
      <c r="D27" s="26">
        <v>6546</v>
      </c>
      <c r="E27" s="26">
        <v>6544</v>
      </c>
      <c r="F27" s="26">
        <v>2</v>
      </c>
      <c r="G27" s="26">
        <v>0</v>
      </c>
      <c r="H27" s="26">
        <v>2</v>
      </c>
      <c r="I27" s="26">
        <v>2</v>
      </c>
      <c r="J27" s="26">
        <v>0</v>
      </c>
      <c r="K27" s="26">
        <v>0</v>
      </c>
      <c r="L27" s="26">
        <v>12</v>
      </c>
      <c r="M27" s="26">
        <v>12</v>
      </c>
      <c r="N27" s="26">
        <v>10</v>
      </c>
      <c r="O27" s="26">
        <v>2</v>
      </c>
      <c r="P27" s="26">
        <v>0</v>
      </c>
      <c r="Q27" s="26">
        <v>0</v>
      </c>
      <c r="R27" s="26">
        <v>0</v>
      </c>
      <c r="S27" s="26">
        <v>0</v>
      </c>
      <c r="T27" s="26">
        <v>0</v>
      </c>
    </row>
    <row r="28" spans="1:24" s="24" customFormat="1" ht="13.5">
      <c r="A28" s="20">
        <v>80900</v>
      </c>
      <c r="B28" s="21" t="s">
        <v>130</v>
      </c>
      <c r="C28" s="27">
        <f>SUM(C29:C38)</f>
        <v>88444</v>
      </c>
      <c r="D28" s="27">
        <f aca="true" t="shared" si="3" ref="D28:T28">SUM(D29:D38)</f>
        <v>68654</v>
      </c>
      <c r="E28" s="27">
        <f t="shared" si="3"/>
        <v>68503</v>
      </c>
      <c r="F28" s="27">
        <f t="shared" si="3"/>
        <v>151</v>
      </c>
      <c r="G28" s="27">
        <f t="shared" si="3"/>
        <v>0</v>
      </c>
      <c r="H28" s="27">
        <f t="shared" si="3"/>
        <v>151</v>
      </c>
      <c r="I28" s="27">
        <f t="shared" si="3"/>
        <v>138</v>
      </c>
      <c r="J28" s="27">
        <f t="shared" si="3"/>
        <v>9</v>
      </c>
      <c r="K28" s="27">
        <f t="shared" si="3"/>
        <v>4</v>
      </c>
      <c r="L28" s="27">
        <f t="shared" si="3"/>
        <v>151</v>
      </c>
      <c r="M28" s="27">
        <f t="shared" si="3"/>
        <v>151</v>
      </c>
      <c r="N28" s="27">
        <f t="shared" si="3"/>
        <v>86</v>
      </c>
      <c r="O28" s="27">
        <f t="shared" si="3"/>
        <v>61</v>
      </c>
      <c r="P28" s="27">
        <f t="shared" si="3"/>
        <v>4</v>
      </c>
      <c r="Q28" s="27">
        <f t="shared" si="3"/>
        <v>0</v>
      </c>
      <c r="R28" s="27">
        <f t="shared" si="3"/>
        <v>0</v>
      </c>
      <c r="S28" s="27">
        <f t="shared" si="3"/>
        <v>0</v>
      </c>
      <c r="T28" s="27">
        <f t="shared" si="3"/>
        <v>0</v>
      </c>
      <c r="U28" s="28"/>
      <c r="V28" s="28"/>
      <c r="W28" s="28"/>
      <c r="X28" s="28"/>
    </row>
    <row r="29" spans="1:20" s="24" customFormat="1" ht="12.75">
      <c r="A29" s="35" t="s">
        <v>61</v>
      </c>
      <c r="B29" s="25" t="s">
        <v>62</v>
      </c>
      <c r="C29" s="26">
        <v>6368</v>
      </c>
      <c r="D29" s="26">
        <v>4911</v>
      </c>
      <c r="E29" s="26">
        <v>4907</v>
      </c>
      <c r="F29" s="26">
        <v>4</v>
      </c>
      <c r="G29" s="26">
        <v>0</v>
      </c>
      <c r="H29" s="26">
        <v>4</v>
      </c>
      <c r="I29" s="26">
        <v>4</v>
      </c>
      <c r="J29" s="26">
        <v>0</v>
      </c>
      <c r="K29" s="26">
        <v>0</v>
      </c>
      <c r="L29" s="26">
        <v>15</v>
      </c>
      <c r="M29" s="26">
        <v>15</v>
      </c>
      <c r="N29" s="26">
        <v>5</v>
      </c>
      <c r="O29" s="26">
        <v>10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</row>
    <row r="30" spans="1:20" s="24" customFormat="1" ht="12.75">
      <c r="A30" s="35" t="s">
        <v>63</v>
      </c>
      <c r="B30" s="25" t="s">
        <v>64</v>
      </c>
      <c r="C30" s="26">
        <v>3367</v>
      </c>
      <c r="D30" s="26">
        <v>2589</v>
      </c>
      <c r="E30" s="26">
        <v>2580</v>
      </c>
      <c r="F30" s="26">
        <v>9</v>
      </c>
      <c r="G30" s="26">
        <v>0</v>
      </c>
      <c r="H30" s="26">
        <v>9</v>
      </c>
      <c r="I30" s="26">
        <v>9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</row>
    <row r="31" spans="1:20" s="24" customFormat="1" ht="12.75">
      <c r="A31" s="35" t="s">
        <v>65</v>
      </c>
      <c r="B31" s="25" t="s">
        <v>66</v>
      </c>
      <c r="C31" s="26">
        <v>9418</v>
      </c>
      <c r="D31" s="26">
        <v>7320</v>
      </c>
      <c r="E31" s="26">
        <v>7295</v>
      </c>
      <c r="F31" s="26">
        <v>25</v>
      </c>
      <c r="G31" s="26">
        <v>0</v>
      </c>
      <c r="H31" s="26">
        <v>25</v>
      </c>
      <c r="I31" s="26">
        <v>23</v>
      </c>
      <c r="J31" s="26">
        <v>0</v>
      </c>
      <c r="K31" s="26">
        <v>2</v>
      </c>
      <c r="L31" s="26">
        <v>18</v>
      </c>
      <c r="M31" s="26">
        <v>18</v>
      </c>
      <c r="N31" s="26">
        <v>10</v>
      </c>
      <c r="O31" s="26">
        <v>6</v>
      </c>
      <c r="P31" s="26">
        <v>2</v>
      </c>
      <c r="Q31" s="26">
        <v>0</v>
      </c>
      <c r="R31" s="26">
        <v>0</v>
      </c>
      <c r="S31" s="26">
        <v>0</v>
      </c>
      <c r="T31" s="26">
        <v>0</v>
      </c>
    </row>
    <row r="32" spans="1:20" s="24" customFormat="1" ht="12.75">
      <c r="A32" s="35" t="s">
        <v>67</v>
      </c>
      <c r="B32" s="25" t="s">
        <v>68</v>
      </c>
      <c r="C32" s="26">
        <v>5781</v>
      </c>
      <c r="D32" s="26">
        <v>4442</v>
      </c>
      <c r="E32" s="26">
        <v>4430</v>
      </c>
      <c r="F32" s="26">
        <v>12</v>
      </c>
      <c r="G32" s="26">
        <v>0</v>
      </c>
      <c r="H32" s="26">
        <v>12</v>
      </c>
      <c r="I32" s="26">
        <v>12</v>
      </c>
      <c r="J32" s="26">
        <v>0</v>
      </c>
      <c r="K32" s="26">
        <v>0</v>
      </c>
      <c r="L32" s="26">
        <v>8</v>
      </c>
      <c r="M32" s="26">
        <v>8</v>
      </c>
      <c r="N32" s="26">
        <v>6</v>
      </c>
      <c r="O32" s="26">
        <v>2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</row>
    <row r="33" spans="1:20" s="24" customFormat="1" ht="12" customHeight="1">
      <c r="A33" s="35" t="s">
        <v>69</v>
      </c>
      <c r="B33" s="25" t="s">
        <v>70</v>
      </c>
      <c r="C33" s="26">
        <v>9391</v>
      </c>
      <c r="D33" s="26">
        <v>7201</v>
      </c>
      <c r="E33" s="26">
        <v>7193</v>
      </c>
      <c r="F33" s="26">
        <v>8</v>
      </c>
      <c r="G33" s="26">
        <v>0</v>
      </c>
      <c r="H33" s="26">
        <v>8</v>
      </c>
      <c r="I33" s="26">
        <v>7</v>
      </c>
      <c r="J33" s="26">
        <v>1</v>
      </c>
      <c r="K33" s="26">
        <v>0</v>
      </c>
      <c r="L33" s="26">
        <v>14</v>
      </c>
      <c r="M33" s="26">
        <v>14</v>
      </c>
      <c r="N33" s="26">
        <v>7</v>
      </c>
      <c r="O33" s="26">
        <v>7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</row>
    <row r="34" spans="1:20" s="24" customFormat="1" ht="12.75">
      <c r="A34" s="35" t="s">
        <v>71</v>
      </c>
      <c r="B34" s="25" t="s">
        <v>72</v>
      </c>
      <c r="C34" s="26">
        <v>26250</v>
      </c>
      <c r="D34" s="26">
        <v>20596</v>
      </c>
      <c r="E34" s="26">
        <v>20572</v>
      </c>
      <c r="F34" s="26">
        <v>24</v>
      </c>
      <c r="G34" s="26">
        <v>0</v>
      </c>
      <c r="H34" s="26">
        <v>24</v>
      </c>
      <c r="I34" s="26">
        <v>22</v>
      </c>
      <c r="J34" s="26">
        <v>2</v>
      </c>
      <c r="K34" s="26">
        <v>0</v>
      </c>
      <c r="L34" s="26">
        <v>46</v>
      </c>
      <c r="M34" s="26">
        <v>46</v>
      </c>
      <c r="N34" s="26">
        <v>25</v>
      </c>
      <c r="O34" s="26">
        <v>21</v>
      </c>
      <c r="P34" s="26">
        <v>0</v>
      </c>
      <c r="Q34" s="26">
        <v>0</v>
      </c>
      <c r="R34" s="26">
        <v>0</v>
      </c>
      <c r="S34" s="26">
        <v>0</v>
      </c>
      <c r="T34" s="26">
        <v>0</v>
      </c>
    </row>
    <row r="35" spans="1:20" s="24" customFormat="1" ht="12.75">
      <c r="A35" s="35" t="s">
        <v>73</v>
      </c>
      <c r="B35" s="25" t="s">
        <v>74</v>
      </c>
      <c r="C35" s="26">
        <v>5476</v>
      </c>
      <c r="D35" s="26">
        <v>4265</v>
      </c>
      <c r="E35" s="26">
        <v>4222</v>
      </c>
      <c r="F35" s="26">
        <v>43</v>
      </c>
      <c r="G35" s="26">
        <v>0</v>
      </c>
      <c r="H35" s="26">
        <v>43</v>
      </c>
      <c r="I35" s="26">
        <v>39</v>
      </c>
      <c r="J35" s="26">
        <v>2</v>
      </c>
      <c r="K35" s="26">
        <v>2</v>
      </c>
      <c r="L35" s="26">
        <v>11</v>
      </c>
      <c r="M35" s="26">
        <v>11</v>
      </c>
      <c r="N35" s="26">
        <v>8</v>
      </c>
      <c r="O35" s="26">
        <v>1</v>
      </c>
      <c r="P35" s="26">
        <v>2</v>
      </c>
      <c r="Q35" s="26">
        <v>0</v>
      </c>
      <c r="R35" s="26">
        <v>0</v>
      </c>
      <c r="S35" s="26">
        <v>0</v>
      </c>
      <c r="T35" s="26">
        <v>0</v>
      </c>
    </row>
    <row r="36" spans="1:20" s="24" customFormat="1" ht="12.75">
      <c r="A36" s="35" t="s">
        <v>75</v>
      </c>
      <c r="B36" s="25" t="s">
        <v>76</v>
      </c>
      <c r="C36" s="26">
        <v>3306</v>
      </c>
      <c r="D36" s="26">
        <v>2548</v>
      </c>
      <c r="E36" s="26">
        <v>2547</v>
      </c>
      <c r="F36" s="26">
        <v>1</v>
      </c>
      <c r="G36" s="26">
        <v>0</v>
      </c>
      <c r="H36" s="26">
        <v>1</v>
      </c>
      <c r="I36" s="26">
        <v>1</v>
      </c>
      <c r="J36" s="26">
        <v>0</v>
      </c>
      <c r="K36" s="26">
        <v>0</v>
      </c>
      <c r="L36" s="26">
        <v>8</v>
      </c>
      <c r="M36" s="26">
        <v>8</v>
      </c>
      <c r="N36" s="26">
        <v>6</v>
      </c>
      <c r="O36" s="26">
        <v>2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</row>
    <row r="37" spans="1:20" s="24" customFormat="1" ht="13.5" customHeight="1">
      <c r="A37" s="35" t="s">
        <v>77</v>
      </c>
      <c r="B37" s="25" t="s">
        <v>78</v>
      </c>
      <c r="C37" s="26">
        <v>3350</v>
      </c>
      <c r="D37" s="26">
        <v>2613</v>
      </c>
      <c r="E37" s="26">
        <v>2612</v>
      </c>
      <c r="F37" s="26">
        <v>1</v>
      </c>
      <c r="G37" s="26">
        <v>0</v>
      </c>
      <c r="H37" s="26">
        <v>1</v>
      </c>
      <c r="I37" s="26">
        <v>1</v>
      </c>
      <c r="J37" s="26">
        <v>0</v>
      </c>
      <c r="K37" s="26">
        <v>0</v>
      </c>
      <c r="L37" s="26">
        <v>1</v>
      </c>
      <c r="M37" s="26">
        <v>1</v>
      </c>
      <c r="N37" s="26">
        <v>0</v>
      </c>
      <c r="O37" s="26">
        <v>1</v>
      </c>
      <c r="P37" s="26">
        <v>0</v>
      </c>
      <c r="Q37" s="26">
        <v>0</v>
      </c>
      <c r="R37" s="26">
        <v>0</v>
      </c>
      <c r="S37" s="26">
        <v>0</v>
      </c>
      <c r="T37" s="26">
        <v>0</v>
      </c>
    </row>
    <row r="38" spans="1:20" s="24" customFormat="1" ht="12.75">
      <c r="A38" s="35" t="s">
        <v>79</v>
      </c>
      <c r="B38" s="25" t="s">
        <v>80</v>
      </c>
      <c r="C38" s="26">
        <v>15737</v>
      </c>
      <c r="D38" s="26">
        <v>12169</v>
      </c>
      <c r="E38" s="26">
        <v>12145</v>
      </c>
      <c r="F38" s="26">
        <v>24</v>
      </c>
      <c r="G38" s="26">
        <v>0</v>
      </c>
      <c r="H38" s="26">
        <v>24</v>
      </c>
      <c r="I38" s="26">
        <v>20</v>
      </c>
      <c r="J38" s="26">
        <v>4</v>
      </c>
      <c r="K38" s="26">
        <v>0</v>
      </c>
      <c r="L38" s="26">
        <v>30</v>
      </c>
      <c r="M38" s="26">
        <v>30</v>
      </c>
      <c r="N38" s="26">
        <v>19</v>
      </c>
      <c r="O38" s="26">
        <v>11</v>
      </c>
      <c r="P38" s="26">
        <v>0</v>
      </c>
      <c r="Q38" s="26">
        <v>0</v>
      </c>
      <c r="R38" s="26">
        <v>0</v>
      </c>
      <c r="S38" s="26">
        <v>0</v>
      </c>
      <c r="T38" s="26">
        <v>0</v>
      </c>
    </row>
    <row r="39" spans="1:20" s="30" customFormat="1" ht="13.5">
      <c r="A39" s="20">
        <v>81000</v>
      </c>
      <c r="B39" s="22" t="s">
        <v>131</v>
      </c>
      <c r="C39" s="29">
        <f>SUM(C40:C48)</f>
        <v>84232</v>
      </c>
      <c r="D39" s="29">
        <f aca="true" t="shared" si="4" ref="D39:T39">SUM(D40:D48)</f>
        <v>66606</v>
      </c>
      <c r="E39" s="29">
        <f t="shared" si="4"/>
        <v>66527</v>
      </c>
      <c r="F39" s="29">
        <f t="shared" si="4"/>
        <v>79</v>
      </c>
      <c r="G39" s="29">
        <f t="shared" si="4"/>
        <v>0</v>
      </c>
      <c r="H39" s="29">
        <f t="shared" si="4"/>
        <v>79</v>
      </c>
      <c r="I39" s="29">
        <f t="shared" si="4"/>
        <v>56</v>
      </c>
      <c r="J39" s="29">
        <f t="shared" si="4"/>
        <v>19</v>
      </c>
      <c r="K39" s="29">
        <f t="shared" si="4"/>
        <v>4</v>
      </c>
      <c r="L39" s="29">
        <f t="shared" si="4"/>
        <v>174</v>
      </c>
      <c r="M39" s="29">
        <f t="shared" si="4"/>
        <v>174</v>
      </c>
      <c r="N39" s="29">
        <f t="shared" si="4"/>
        <v>88</v>
      </c>
      <c r="O39" s="29">
        <f t="shared" si="4"/>
        <v>82</v>
      </c>
      <c r="P39" s="29">
        <f t="shared" si="4"/>
        <v>4</v>
      </c>
      <c r="Q39" s="29">
        <f t="shared" si="4"/>
        <v>0</v>
      </c>
      <c r="R39" s="29">
        <f t="shared" si="4"/>
        <v>0</v>
      </c>
      <c r="S39" s="29">
        <f t="shared" si="4"/>
        <v>0</v>
      </c>
      <c r="T39" s="29">
        <f t="shared" si="4"/>
        <v>0</v>
      </c>
    </row>
    <row r="40" spans="1:20" s="24" customFormat="1" ht="12.75">
      <c r="A40" s="35" t="s">
        <v>81</v>
      </c>
      <c r="B40" s="25" t="s">
        <v>82</v>
      </c>
      <c r="C40" s="26">
        <v>3610</v>
      </c>
      <c r="D40" s="26">
        <v>2859</v>
      </c>
      <c r="E40" s="26">
        <v>2856</v>
      </c>
      <c r="F40" s="26">
        <v>3</v>
      </c>
      <c r="G40" s="26">
        <v>0</v>
      </c>
      <c r="H40" s="26">
        <v>3</v>
      </c>
      <c r="I40" s="26">
        <v>1</v>
      </c>
      <c r="J40" s="26">
        <v>2</v>
      </c>
      <c r="K40" s="26">
        <v>0</v>
      </c>
      <c r="L40" s="26">
        <v>12</v>
      </c>
      <c r="M40" s="26">
        <v>12</v>
      </c>
      <c r="N40" s="26">
        <v>6</v>
      </c>
      <c r="O40" s="26">
        <v>6</v>
      </c>
      <c r="P40" s="26">
        <v>0</v>
      </c>
      <c r="Q40" s="26">
        <v>0</v>
      </c>
      <c r="R40" s="26">
        <v>0</v>
      </c>
      <c r="S40" s="26">
        <v>0</v>
      </c>
      <c r="T40" s="26">
        <v>0</v>
      </c>
    </row>
    <row r="41" spans="1:20" s="24" customFormat="1" ht="12.75">
      <c r="A41" s="35" t="s">
        <v>83</v>
      </c>
      <c r="B41" s="25" t="s">
        <v>84</v>
      </c>
      <c r="C41" s="26">
        <v>27147</v>
      </c>
      <c r="D41" s="26">
        <v>22065</v>
      </c>
      <c r="E41" s="26">
        <v>22039</v>
      </c>
      <c r="F41" s="26">
        <v>26</v>
      </c>
      <c r="G41" s="26">
        <v>0</v>
      </c>
      <c r="H41" s="26">
        <v>26</v>
      </c>
      <c r="I41" s="26">
        <v>13</v>
      </c>
      <c r="J41" s="26">
        <v>10</v>
      </c>
      <c r="K41" s="26">
        <v>3</v>
      </c>
      <c r="L41" s="26">
        <v>64</v>
      </c>
      <c r="M41" s="26">
        <v>64</v>
      </c>
      <c r="N41" s="26">
        <v>28</v>
      </c>
      <c r="O41" s="26">
        <v>33</v>
      </c>
      <c r="P41" s="26">
        <v>3</v>
      </c>
      <c r="Q41" s="26">
        <v>0</v>
      </c>
      <c r="R41" s="26">
        <v>0</v>
      </c>
      <c r="S41" s="26">
        <v>0</v>
      </c>
      <c r="T41" s="26">
        <v>0</v>
      </c>
    </row>
    <row r="42" spans="1:20" s="24" customFormat="1" ht="12.75">
      <c r="A42" s="35" t="s">
        <v>85</v>
      </c>
      <c r="B42" s="25" t="s">
        <v>86</v>
      </c>
      <c r="C42" s="26">
        <v>3917</v>
      </c>
      <c r="D42" s="26">
        <v>2919</v>
      </c>
      <c r="E42" s="26">
        <v>2914</v>
      </c>
      <c r="F42" s="26">
        <v>5</v>
      </c>
      <c r="G42" s="26">
        <v>0</v>
      </c>
      <c r="H42" s="26">
        <v>5</v>
      </c>
      <c r="I42" s="26">
        <v>5</v>
      </c>
      <c r="J42" s="26">
        <v>0</v>
      </c>
      <c r="K42" s="26">
        <v>0</v>
      </c>
      <c r="L42" s="26">
        <v>2</v>
      </c>
      <c r="M42" s="26">
        <v>2</v>
      </c>
      <c r="N42" s="26">
        <v>0</v>
      </c>
      <c r="O42" s="26">
        <v>2</v>
      </c>
      <c r="P42" s="26">
        <v>0</v>
      </c>
      <c r="Q42" s="26">
        <v>0</v>
      </c>
      <c r="R42" s="26">
        <v>0</v>
      </c>
      <c r="S42" s="26">
        <v>0</v>
      </c>
      <c r="T42" s="26">
        <v>0</v>
      </c>
    </row>
    <row r="43" spans="1:20" s="24" customFormat="1" ht="12.75">
      <c r="A43" s="35" t="s">
        <v>87</v>
      </c>
      <c r="B43" s="25" t="s">
        <v>88</v>
      </c>
      <c r="C43" s="26">
        <v>7274</v>
      </c>
      <c r="D43" s="26">
        <v>5796</v>
      </c>
      <c r="E43" s="26">
        <v>5786</v>
      </c>
      <c r="F43" s="26">
        <v>10</v>
      </c>
      <c r="G43" s="26">
        <v>0</v>
      </c>
      <c r="H43" s="26">
        <v>10</v>
      </c>
      <c r="I43" s="26">
        <v>9</v>
      </c>
      <c r="J43" s="26">
        <v>1</v>
      </c>
      <c r="K43" s="26">
        <v>0</v>
      </c>
      <c r="L43" s="26">
        <v>8</v>
      </c>
      <c r="M43" s="26">
        <v>8</v>
      </c>
      <c r="N43" s="26">
        <v>5</v>
      </c>
      <c r="O43" s="26">
        <v>3</v>
      </c>
      <c r="P43" s="26">
        <v>0</v>
      </c>
      <c r="Q43" s="26">
        <v>0</v>
      </c>
      <c r="R43" s="26">
        <v>0</v>
      </c>
      <c r="S43" s="26">
        <v>0</v>
      </c>
      <c r="T43" s="26">
        <v>0</v>
      </c>
    </row>
    <row r="44" spans="1:20" s="24" customFormat="1" ht="12.75">
      <c r="A44" s="35" t="s">
        <v>89</v>
      </c>
      <c r="B44" s="25" t="s">
        <v>90</v>
      </c>
      <c r="C44" s="26">
        <v>5610</v>
      </c>
      <c r="D44" s="26">
        <v>4498</v>
      </c>
      <c r="E44" s="26">
        <v>4493</v>
      </c>
      <c r="F44" s="26">
        <v>5</v>
      </c>
      <c r="G44" s="26">
        <v>0</v>
      </c>
      <c r="H44" s="26">
        <v>5</v>
      </c>
      <c r="I44" s="26">
        <v>2</v>
      </c>
      <c r="J44" s="26">
        <v>3</v>
      </c>
      <c r="K44" s="26">
        <v>0</v>
      </c>
      <c r="L44" s="26">
        <v>15</v>
      </c>
      <c r="M44" s="26">
        <v>15</v>
      </c>
      <c r="N44" s="26">
        <v>11</v>
      </c>
      <c r="O44" s="26">
        <v>4</v>
      </c>
      <c r="P44" s="26">
        <v>0</v>
      </c>
      <c r="Q44" s="26">
        <v>0</v>
      </c>
      <c r="R44" s="26">
        <v>0</v>
      </c>
      <c r="S44" s="26">
        <v>0</v>
      </c>
      <c r="T44" s="26">
        <v>0</v>
      </c>
    </row>
    <row r="45" spans="1:20" s="24" customFormat="1" ht="12.75">
      <c r="A45" s="35" t="s">
        <v>91</v>
      </c>
      <c r="B45" s="25" t="s">
        <v>92</v>
      </c>
      <c r="C45" s="26">
        <v>4768</v>
      </c>
      <c r="D45" s="26">
        <v>3645</v>
      </c>
      <c r="E45" s="26">
        <v>3641</v>
      </c>
      <c r="F45" s="26">
        <v>4</v>
      </c>
      <c r="G45" s="26">
        <v>0</v>
      </c>
      <c r="H45" s="26">
        <v>4</v>
      </c>
      <c r="I45" s="26">
        <v>4</v>
      </c>
      <c r="J45" s="26">
        <v>0</v>
      </c>
      <c r="K45" s="26">
        <v>0</v>
      </c>
      <c r="L45" s="26">
        <v>13</v>
      </c>
      <c r="M45" s="26">
        <v>13</v>
      </c>
      <c r="N45" s="26">
        <v>9</v>
      </c>
      <c r="O45" s="26">
        <v>4</v>
      </c>
      <c r="P45" s="26">
        <v>0</v>
      </c>
      <c r="Q45" s="26">
        <v>0</v>
      </c>
      <c r="R45" s="26">
        <v>0</v>
      </c>
      <c r="S45" s="26">
        <v>0</v>
      </c>
      <c r="T45" s="26">
        <v>0</v>
      </c>
    </row>
    <row r="46" spans="1:20" s="24" customFormat="1" ht="12.75">
      <c r="A46" s="35" t="s">
        <v>93</v>
      </c>
      <c r="B46" s="25" t="s">
        <v>94</v>
      </c>
      <c r="C46" s="26">
        <v>22323</v>
      </c>
      <c r="D46" s="26">
        <v>17502</v>
      </c>
      <c r="E46" s="26">
        <v>17483</v>
      </c>
      <c r="F46" s="26">
        <v>19</v>
      </c>
      <c r="G46" s="26">
        <v>0</v>
      </c>
      <c r="H46" s="26">
        <v>19</v>
      </c>
      <c r="I46" s="26">
        <v>16</v>
      </c>
      <c r="J46" s="26">
        <v>3</v>
      </c>
      <c r="K46" s="26">
        <v>0</v>
      </c>
      <c r="L46" s="26">
        <v>40</v>
      </c>
      <c r="M46" s="26">
        <v>40</v>
      </c>
      <c r="N46" s="26">
        <v>20</v>
      </c>
      <c r="O46" s="26">
        <v>20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</row>
    <row r="47" spans="1:20" s="24" customFormat="1" ht="12.75">
      <c r="A47" s="35" t="s">
        <v>95</v>
      </c>
      <c r="B47" s="25" t="s">
        <v>96</v>
      </c>
      <c r="C47" s="26">
        <v>2549</v>
      </c>
      <c r="D47" s="26">
        <v>2005</v>
      </c>
      <c r="E47" s="26">
        <v>2002</v>
      </c>
      <c r="F47" s="26">
        <v>3</v>
      </c>
      <c r="G47" s="26">
        <v>0</v>
      </c>
      <c r="H47" s="26">
        <v>3</v>
      </c>
      <c r="I47" s="26">
        <v>2</v>
      </c>
      <c r="J47" s="26">
        <v>0</v>
      </c>
      <c r="K47" s="26">
        <v>1</v>
      </c>
      <c r="L47" s="26">
        <v>5</v>
      </c>
      <c r="M47" s="26">
        <v>5</v>
      </c>
      <c r="N47" s="26">
        <v>0</v>
      </c>
      <c r="O47" s="26">
        <v>4</v>
      </c>
      <c r="P47" s="26">
        <v>1</v>
      </c>
      <c r="Q47" s="26">
        <v>0</v>
      </c>
      <c r="R47" s="26">
        <v>0</v>
      </c>
      <c r="S47" s="26">
        <v>0</v>
      </c>
      <c r="T47" s="26">
        <v>0</v>
      </c>
    </row>
    <row r="48" spans="1:20" s="24" customFormat="1" ht="12.75">
      <c r="A48" s="35" t="s">
        <v>97</v>
      </c>
      <c r="B48" s="25" t="s">
        <v>98</v>
      </c>
      <c r="C48" s="26">
        <v>7034</v>
      </c>
      <c r="D48" s="26">
        <v>5317</v>
      </c>
      <c r="E48" s="26">
        <v>5313</v>
      </c>
      <c r="F48" s="26">
        <v>4</v>
      </c>
      <c r="G48" s="26">
        <v>0</v>
      </c>
      <c r="H48" s="26">
        <v>4</v>
      </c>
      <c r="I48" s="26">
        <v>4</v>
      </c>
      <c r="J48" s="26">
        <v>0</v>
      </c>
      <c r="K48" s="26">
        <v>0</v>
      </c>
      <c r="L48" s="26">
        <v>15</v>
      </c>
      <c r="M48" s="26">
        <v>15</v>
      </c>
      <c r="N48" s="26">
        <v>9</v>
      </c>
      <c r="O48" s="26">
        <v>6</v>
      </c>
      <c r="P48" s="26">
        <v>0</v>
      </c>
      <c r="Q48" s="26">
        <v>0</v>
      </c>
      <c r="R48" s="26">
        <v>0</v>
      </c>
      <c r="S48" s="26">
        <v>0</v>
      </c>
      <c r="T48" s="26">
        <v>0</v>
      </c>
    </row>
    <row r="49" spans="1:58" s="24" customFormat="1" ht="13.5">
      <c r="A49" s="20">
        <v>81100</v>
      </c>
      <c r="B49" s="21" t="s">
        <v>132</v>
      </c>
      <c r="C49" s="27">
        <f>SUM(C50:C59)</f>
        <v>101029</v>
      </c>
      <c r="D49" s="27">
        <f aca="true" t="shared" si="5" ref="D49:T49">SUM(D50:D59)</f>
        <v>79321</v>
      </c>
      <c r="E49" s="27">
        <f t="shared" si="5"/>
        <v>79242</v>
      </c>
      <c r="F49" s="27">
        <f t="shared" si="5"/>
        <v>79</v>
      </c>
      <c r="G49" s="27">
        <f t="shared" si="5"/>
        <v>0</v>
      </c>
      <c r="H49" s="27">
        <f t="shared" si="5"/>
        <v>79</v>
      </c>
      <c r="I49" s="27">
        <f t="shared" si="5"/>
        <v>74</v>
      </c>
      <c r="J49" s="27">
        <f t="shared" si="5"/>
        <v>4</v>
      </c>
      <c r="K49" s="27">
        <f t="shared" si="5"/>
        <v>1</v>
      </c>
      <c r="L49" s="27">
        <f t="shared" si="5"/>
        <v>207</v>
      </c>
      <c r="M49" s="27">
        <f t="shared" si="5"/>
        <v>207</v>
      </c>
      <c r="N49" s="27">
        <f t="shared" si="5"/>
        <v>126</v>
      </c>
      <c r="O49" s="27">
        <f t="shared" si="5"/>
        <v>80</v>
      </c>
      <c r="P49" s="27">
        <f t="shared" si="5"/>
        <v>1</v>
      </c>
      <c r="Q49" s="27">
        <f t="shared" si="5"/>
        <v>0</v>
      </c>
      <c r="R49" s="27">
        <f t="shared" si="5"/>
        <v>0</v>
      </c>
      <c r="S49" s="27">
        <f t="shared" si="5"/>
        <v>0</v>
      </c>
      <c r="T49" s="27">
        <f t="shared" si="5"/>
        <v>0</v>
      </c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</row>
    <row r="50" spans="1:20" s="24" customFormat="1" ht="12.75">
      <c r="A50" s="35" t="s">
        <v>99</v>
      </c>
      <c r="B50" s="25" t="s">
        <v>100</v>
      </c>
      <c r="C50" s="26">
        <v>2684</v>
      </c>
      <c r="D50" s="26">
        <v>2006</v>
      </c>
      <c r="E50" s="26">
        <v>1984</v>
      </c>
      <c r="F50" s="26">
        <v>22</v>
      </c>
      <c r="G50" s="26">
        <v>0</v>
      </c>
      <c r="H50" s="26">
        <v>22</v>
      </c>
      <c r="I50" s="26">
        <v>21</v>
      </c>
      <c r="J50" s="26">
        <v>1</v>
      </c>
      <c r="K50" s="26">
        <v>0</v>
      </c>
      <c r="L50" s="26">
        <v>6</v>
      </c>
      <c r="M50" s="26">
        <v>6</v>
      </c>
      <c r="N50" s="26">
        <v>0</v>
      </c>
      <c r="O50" s="26">
        <v>6</v>
      </c>
      <c r="P50" s="26">
        <v>0</v>
      </c>
      <c r="Q50" s="26">
        <v>0</v>
      </c>
      <c r="R50" s="26">
        <v>0</v>
      </c>
      <c r="S50" s="26">
        <v>0</v>
      </c>
      <c r="T50" s="26">
        <v>0</v>
      </c>
    </row>
    <row r="51" spans="1:20" s="24" customFormat="1" ht="12.75">
      <c r="A51" s="35" t="s">
        <v>101</v>
      </c>
      <c r="B51" s="25" t="s">
        <v>102</v>
      </c>
      <c r="C51" s="26">
        <v>39667</v>
      </c>
      <c r="D51" s="26">
        <v>31809</v>
      </c>
      <c r="E51" s="26">
        <v>31805</v>
      </c>
      <c r="F51" s="26">
        <v>4</v>
      </c>
      <c r="G51" s="26">
        <v>0</v>
      </c>
      <c r="H51" s="26">
        <v>4</v>
      </c>
      <c r="I51" s="26">
        <v>4</v>
      </c>
      <c r="J51" s="26">
        <v>0</v>
      </c>
      <c r="K51" s="26">
        <v>0</v>
      </c>
      <c r="L51" s="26">
        <v>92</v>
      </c>
      <c r="M51" s="26">
        <v>92</v>
      </c>
      <c r="N51" s="26">
        <v>59</v>
      </c>
      <c r="O51" s="26">
        <v>33</v>
      </c>
      <c r="P51" s="26">
        <v>0</v>
      </c>
      <c r="Q51" s="26">
        <v>0</v>
      </c>
      <c r="R51" s="26">
        <v>0</v>
      </c>
      <c r="S51" s="26">
        <v>0</v>
      </c>
      <c r="T51" s="26">
        <v>0</v>
      </c>
    </row>
    <row r="52" spans="1:20" s="24" customFormat="1" ht="12.75">
      <c r="A52" s="35" t="s">
        <v>103</v>
      </c>
      <c r="B52" s="25" t="s">
        <v>104</v>
      </c>
      <c r="C52" s="26">
        <v>3643</v>
      </c>
      <c r="D52" s="26">
        <v>2775</v>
      </c>
      <c r="E52" s="26">
        <v>2768</v>
      </c>
      <c r="F52" s="26">
        <v>7</v>
      </c>
      <c r="G52" s="26">
        <v>0</v>
      </c>
      <c r="H52" s="26">
        <v>7</v>
      </c>
      <c r="I52" s="26">
        <v>6</v>
      </c>
      <c r="J52" s="26">
        <v>0</v>
      </c>
      <c r="K52" s="26">
        <v>1</v>
      </c>
      <c r="L52" s="26">
        <v>8</v>
      </c>
      <c r="M52" s="26">
        <v>8</v>
      </c>
      <c r="N52" s="26">
        <v>3</v>
      </c>
      <c r="O52" s="26">
        <v>4</v>
      </c>
      <c r="P52" s="26">
        <v>1</v>
      </c>
      <c r="Q52" s="26">
        <v>0</v>
      </c>
      <c r="R52" s="26">
        <v>0</v>
      </c>
      <c r="S52" s="26">
        <v>0</v>
      </c>
      <c r="T52" s="26">
        <v>0</v>
      </c>
    </row>
    <row r="53" spans="1:20" s="24" customFormat="1" ht="12.75">
      <c r="A53" s="35" t="s">
        <v>105</v>
      </c>
      <c r="B53" s="25" t="s">
        <v>106</v>
      </c>
      <c r="C53" s="26">
        <v>7522</v>
      </c>
      <c r="D53" s="26">
        <v>5838</v>
      </c>
      <c r="E53" s="26">
        <v>5835</v>
      </c>
      <c r="F53" s="26">
        <v>3</v>
      </c>
      <c r="G53" s="26">
        <v>0</v>
      </c>
      <c r="H53" s="26">
        <v>3</v>
      </c>
      <c r="I53" s="26">
        <v>3</v>
      </c>
      <c r="J53" s="26">
        <v>0</v>
      </c>
      <c r="K53" s="26">
        <v>0</v>
      </c>
      <c r="L53" s="26">
        <v>10</v>
      </c>
      <c r="M53" s="26">
        <v>10</v>
      </c>
      <c r="N53" s="26">
        <v>3</v>
      </c>
      <c r="O53" s="26">
        <v>7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</row>
    <row r="54" spans="1:20" s="24" customFormat="1" ht="12.75">
      <c r="A54" s="35" t="s">
        <v>107</v>
      </c>
      <c r="B54" s="25" t="s">
        <v>108</v>
      </c>
      <c r="C54" s="26">
        <v>3273</v>
      </c>
      <c r="D54" s="26">
        <v>2533</v>
      </c>
      <c r="E54" s="26">
        <v>2530</v>
      </c>
      <c r="F54" s="26">
        <v>3</v>
      </c>
      <c r="G54" s="26">
        <v>0</v>
      </c>
      <c r="H54" s="26">
        <v>3</v>
      </c>
      <c r="I54" s="26">
        <v>2</v>
      </c>
      <c r="J54" s="26">
        <v>1</v>
      </c>
      <c r="K54" s="26">
        <v>0</v>
      </c>
      <c r="L54" s="26">
        <v>5</v>
      </c>
      <c r="M54" s="26">
        <v>5</v>
      </c>
      <c r="N54" s="26">
        <v>3</v>
      </c>
      <c r="O54" s="26">
        <v>2</v>
      </c>
      <c r="P54" s="26">
        <v>0</v>
      </c>
      <c r="Q54" s="26">
        <v>0</v>
      </c>
      <c r="R54" s="26">
        <v>0</v>
      </c>
      <c r="S54" s="26">
        <v>0</v>
      </c>
      <c r="T54" s="26">
        <v>0</v>
      </c>
    </row>
    <row r="55" spans="1:20" s="24" customFormat="1" ht="12.75">
      <c r="A55" s="35" t="s">
        <v>109</v>
      </c>
      <c r="B55" s="25" t="s">
        <v>110</v>
      </c>
      <c r="C55" s="26">
        <v>19965</v>
      </c>
      <c r="D55" s="26">
        <v>15779</v>
      </c>
      <c r="E55" s="26">
        <v>15778</v>
      </c>
      <c r="F55" s="26">
        <v>1</v>
      </c>
      <c r="G55" s="26">
        <v>0</v>
      </c>
      <c r="H55" s="26">
        <v>1</v>
      </c>
      <c r="I55" s="26">
        <v>1</v>
      </c>
      <c r="J55" s="26">
        <v>0</v>
      </c>
      <c r="K55" s="26">
        <v>0</v>
      </c>
      <c r="L55" s="26">
        <v>35</v>
      </c>
      <c r="M55" s="26">
        <v>35</v>
      </c>
      <c r="N55" s="26">
        <v>21</v>
      </c>
      <c r="O55" s="26">
        <v>14</v>
      </c>
      <c r="P55" s="26">
        <v>0</v>
      </c>
      <c r="Q55" s="26">
        <v>0</v>
      </c>
      <c r="R55" s="26">
        <v>0</v>
      </c>
      <c r="S55" s="26">
        <v>0</v>
      </c>
      <c r="T55" s="26">
        <v>0</v>
      </c>
    </row>
    <row r="56" spans="1:20" s="24" customFormat="1" ht="12.75">
      <c r="A56" s="35" t="s">
        <v>111</v>
      </c>
      <c r="B56" s="25" t="s">
        <v>112</v>
      </c>
      <c r="C56" s="26">
        <v>3348</v>
      </c>
      <c r="D56" s="26">
        <v>2517</v>
      </c>
      <c r="E56" s="26">
        <v>2516</v>
      </c>
      <c r="F56" s="26">
        <v>1</v>
      </c>
      <c r="G56" s="26">
        <v>0</v>
      </c>
      <c r="H56" s="26">
        <v>1</v>
      </c>
      <c r="I56" s="26">
        <v>1</v>
      </c>
      <c r="J56" s="26">
        <v>0</v>
      </c>
      <c r="K56" s="26">
        <v>0</v>
      </c>
      <c r="L56" s="26">
        <v>4</v>
      </c>
      <c r="M56" s="26">
        <v>4</v>
      </c>
      <c r="N56" s="26">
        <v>4</v>
      </c>
      <c r="O56" s="26">
        <v>0</v>
      </c>
      <c r="P56" s="26">
        <v>0</v>
      </c>
      <c r="Q56" s="26">
        <v>0</v>
      </c>
      <c r="R56" s="26">
        <v>0</v>
      </c>
      <c r="S56" s="26">
        <v>0</v>
      </c>
      <c r="T56" s="26">
        <v>0</v>
      </c>
    </row>
    <row r="57" spans="1:20" s="24" customFormat="1" ht="12.75">
      <c r="A57" s="35" t="s">
        <v>113</v>
      </c>
      <c r="B57" s="25" t="s">
        <v>114</v>
      </c>
      <c r="C57" s="26">
        <v>5960</v>
      </c>
      <c r="D57" s="26">
        <v>4589</v>
      </c>
      <c r="E57" s="26">
        <v>4576</v>
      </c>
      <c r="F57" s="26">
        <v>13</v>
      </c>
      <c r="G57" s="26">
        <v>0</v>
      </c>
      <c r="H57" s="26">
        <v>13</v>
      </c>
      <c r="I57" s="26">
        <v>13</v>
      </c>
      <c r="J57" s="26">
        <v>0</v>
      </c>
      <c r="K57" s="26">
        <v>0</v>
      </c>
      <c r="L57" s="26">
        <v>9</v>
      </c>
      <c r="M57" s="26">
        <v>9</v>
      </c>
      <c r="N57" s="26">
        <v>9</v>
      </c>
      <c r="O57" s="26">
        <v>0</v>
      </c>
      <c r="P57" s="26">
        <v>0</v>
      </c>
      <c r="Q57" s="26">
        <v>0</v>
      </c>
      <c r="R57" s="26">
        <v>0</v>
      </c>
      <c r="S57" s="26">
        <v>0</v>
      </c>
      <c r="T57" s="26">
        <v>0</v>
      </c>
    </row>
    <row r="58" spans="1:20" s="24" customFormat="1" ht="12.75">
      <c r="A58" s="35" t="s">
        <v>115</v>
      </c>
      <c r="B58" s="25" t="s">
        <v>116</v>
      </c>
      <c r="C58" s="26">
        <v>3308</v>
      </c>
      <c r="D58" s="26">
        <v>2599</v>
      </c>
      <c r="E58" s="26">
        <v>2588</v>
      </c>
      <c r="F58" s="26">
        <v>11</v>
      </c>
      <c r="G58" s="26">
        <v>0</v>
      </c>
      <c r="H58" s="26">
        <v>11</v>
      </c>
      <c r="I58" s="26">
        <v>9</v>
      </c>
      <c r="J58" s="26">
        <v>2</v>
      </c>
      <c r="K58" s="26">
        <v>0</v>
      </c>
      <c r="L58" s="26">
        <v>6</v>
      </c>
      <c r="M58" s="26">
        <v>6</v>
      </c>
      <c r="N58" s="26">
        <v>3</v>
      </c>
      <c r="O58" s="26">
        <v>3</v>
      </c>
      <c r="P58" s="26">
        <v>0</v>
      </c>
      <c r="Q58" s="26">
        <v>0</v>
      </c>
      <c r="R58" s="26">
        <v>0</v>
      </c>
      <c r="S58" s="26">
        <v>0</v>
      </c>
      <c r="T58" s="26">
        <v>0</v>
      </c>
    </row>
    <row r="59" spans="1:20" s="24" customFormat="1" ht="12.75">
      <c r="A59" s="35" t="s">
        <v>117</v>
      </c>
      <c r="B59" s="25" t="s">
        <v>118</v>
      </c>
      <c r="C59" s="26">
        <v>11659</v>
      </c>
      <c r="D59" s="26">
        <v>8876</v>
      </c>
      <c r="E59" s="26">
        <v>8862</v>
      </c>
      <c r="F59" s="26">
        <v>14</v>
      </c>
      <c r="G59" s="26">
        <v>0</v>
      </c>
      <c r="H59" s="26">
        <v>14</v>
      </c>
      <c r="I59" s="26">
        <v>14</v>
      </c>
      <c r="J59" s="26">
        <v>0</v>
      </c>
      <c r="K59" s="26">
        <v>0</v>
      </c>
      <c r="L59" s="26">
        <v>32</v>
      </c>
      <c r="M59" s="26">
        <v>32</v>
      </c>
      <c r="N59" s="26">
        <v>21</v>
      </c>
      <c r="O59" s="26">
        <v>11</v>
      </c>
      <c r="P59" s="26">
        <v>0</v>
      </c>
      <c r="Q59" s="26">
        <v>0</v>
      </c>
      <c r="R59" s="26">
        <v>0</v>
      </c>
      <c r="S59" s="26">
        <v>0</v>
      </c>
      <c r="T59" s="26">
        <v>0</v>
      </c>
    </row>
    <row r="60" spans="1:20" s="24" customFormat="1" ht="13.5">
      <c r="A60" s="20">
        <v>81200</v>
      </c>
      <c r="B60" s="21" t="s">
        <v>133</v>
      </c>
      <c r="C60" s="27">
        <f>SUM(C61:C63)</f>
        <v>39141</v>
      </c>
      <c r="D60" s="27">
        <f aca="true" t="shared" si="6" ref="D60:T60">SUM(D61:D63)</f>
        <v>29871</v>
      </c>
      <c r="E60" s="27">
        <f t="shared" si="6"/>
        <v>29842</v>
      </c>
      <c r="F60" s="27">
        <f t="shared" si="6"/>
        <v>29</v>
      </c>
      <c r="G60" s="27">
        <f t="shared" si="6"/>
        <v>0</v>
      </c>
      <c r="H60" s="27">
        <f t="shared" si="6"/>
        <v>29</v>
      </c>
      <c r="I60" s="27">
        <f t="shared" si="6"/>
        <v>23</v>
      </c>
      <c r="J60" s="27">
        <f t="shared" si="6"/>
        <v>5</v>
      </c>
      <c r="K60" s="27">
        <f t="shared" si="6"/>
        <v>1</v>
      </c>
      <c r="L60" s="27">
        <f t="shared" si="6"/>
        <v>71</v>
      </c>
      <c r="M60" s="27">
        <f t="shared" si="6"/>
        <v>71</v>
      </c>
      <c r="N60" s="27">
        <f t="shared" si="6"/>
        <v>44</v>
      </c>
      <c r="O60" s="27">
        <f t="shared" si="6"/>
        <v>26</v>
      </c>
      <c r="P60" s="27">
        <f t="shared" si="6"/>
        <v>1</v>
      </c>
      <c r="Q60" s="27">
        <f t="shared" si="6"/>
        <v>0</v>
      </c>
      <c r="R60" s="27">
        <f t="shared" si="6"/>
        <v>0</v>
      </c>
      <c r="S60" s="27">
        <f t="shared" si="6"/>
        <v>0</v>
      </c>
      <c r="T60" s="27">
        <f t="shared" si="6"/>
        <v>0</v>
      </c>
    </row>
    <row r="61" spans="1:20" s="24" customFormat="1" ht="12.75">
      <c r="A61" s="35" t="s">
        <v>119</v>
      </c>
      <c r="B61" s="25" t="s">
        <v>120</v>
      </c>
      <c r="C61" s="26">
        <v>12079</v>
      </c>
      <c r="D61" s="26">
        <v>9205</v>
      </c>
      <c r="E61" s="26">
        <v>9197</v>
      </c>
      <c r="F61" s="26">
        <v>8</v>
      </c>
      <c r="G61" s="26">
        <v>0</v>
      </c>
      <c r="H61" s="26">
        <v>8</v>
      </c>
      <c r="I61" s="26">
        <v>7</v>
      </c>
      <c r="J61" s="26">
        <v>0</v>
      </c>
      <c r="K61" s="26">
        <v>1</v>
      </c>
      <c r="L61" s="26">
        <v>14</v>
      </c>
      <c r="M61" s="26">
        <v>14</v>
      </c>
      <c r="N61" s="26">
        <v>7</v>
      </c>
      <c r="O61" s="26">
        <v>6</v>
      </c>
      <c r="P61" s="26">
        <v>1</v>
      </c>
      <c r="Q61" s="26">
        <v>0</v>
      </c>
      <c r="R61" s="26">
        <v>0</v>
      </c>
      <c r="S61" s="26">
        <v>0</v>
      </c>
      <c r="T61" s="26">
        <v>0</v>
      </c>
    </row>
    <row r="62" spans="1:20" s="24" customFormat="1" ht="12.75">
      <c r="A62" s="35" t="s">
        <v>121</v>
      </c>
      <c r="B62" s="25" t="s">
        <v>122</v>
      </c>
      <c r="C62" s="26">
        <v>5176</v>
      </c>
      <c r="D62" s="26">
        <v>3832</v>
      </c>
      <c r="E62" s="26">
        <v>3827</v>
      </c>
      <c r="F62" s="26">
        <v>5</v>
      </c>
      <c r="G62" s="26">
        <v>0</v>
      </c>
      <c r="H62" s="26">
        <v>5</v>
      </c>
      <c r="I62" s="26">
        <v>4</v>
      </c>
      <c r="J62" s="26">
        <v>1</v>
      </c>
      <c r="K62" s="26">
        <v>0</v>
      </c>
      <c r="L62" s="26">
        <v>7</v>
      </c>
      <c r="M62" s="26">
        <v>7</v>
      </c>
      <c r="N62" s="26">
        <v>5</v>
      </c>
      <c r="O62" s="26">
        <v>2</v>
      </c>
      <c r="P62" s="26">
        <v>0</v>
      </c>
      <c r="Q62" s="26">
        <v>0</v>
      </c>
      <c r="R62" s="26">
        <v>0</v>
      </c>
      <c r="S62" s="26">
        <v>0</v>
      </c>
      <c r="T62" s="26">
        <v>0</v>
      </c>
    </row>
    <row r="63" spans="1:20" s="24" customFormat="1" ht="12.75">
      <c r="A63" s="35" t="s">
        <v>123</v>
      </c>
      <c r="B63" s="25" t="s">
        <v>124</v>
      </c>
      <c r="C63" s="26">
        <v>21886</v>
      </c>
      <c r="D63" s="26">
        <v>16834</v>
      </c>
      <c r="E63" s="26">
        <v>16818</v>
      </c>
      <c r="F63" s="26">
        <v>16</v>
      </c>
      <c r="G63" s="26">
        <v>0</v>
      </c>
      <c r="H63" s="26">
        <v>16</v>
      </c>
      <c r="I63" s="26">
        <v>12</v>
      </c>
      <c r="J63" s="26">
        <v>4</v>
      </c>
      <c r="K63" s="26">
        <v>0</v>
      </c>
      <c r="L63" s="26">
        <v>50</v>
      </c>
      <c r="M63" s="26">
        <v>50</v>
      </c>
      <c r="N63" s="26">
        <v>32</v>
      </c>
      <c r="O63" s="26">
        <v>18</v>
      </c>
      <c r="P63" s="26">
        <v>0</v>
      </c>
      <c r="Q63" s="26">
        <v>0</v>
      </c>
      <c r="R63" s="26">
        <v>0</v>
      </c>
      <c r="S63" s="26">
        <v>0</v>
      </c>
      <c r="T63" s="26">
        <v>0</v>
      </c>
    </row>
    <row r="64" spans="1:20" s="33" customFormat="1" ht="14.25" thickBot="1">
      <c r="A64" s="36" t="s">
        <v>125</v>
      </c>
      <c r="B64" s="31" t="s">
        <v>126</v>
      </c>
      <c r="C64" s="32">
        <v>113446</v>
      </c>
      <c r="D64" s="32">
        <v>93822</v>
      </c>
      <c r="E64" s="32">
        <v>93713</v>
      </c>
      <c r="F64" s="32">
        <v>109</v>
      </c>
      <c r="G64" s="32">
        <v>0</v>
      </c>
      <c r="H64" s="32">
        <v>109</v>
      </c>
      <c r="I64" s="32">
        <v>94</v>
      </c>
      <c r="J64" s="32">
        <v>5</v>
      </c>
      <c r="K64" s="32">
        <v>10</v>
      </c>
      <c r="L64" s="32">
        <v>349</v>
      </c>
      <c r="M64" s="32">
        <v>349</v>
      </c>
      <c r="N64" s="32">
        <v>150</v>
      </c>
      <c r="O64" s="32">
        <v>189</v>
      </c>
      <c r="P64" s="32">
        <v>10</v>
      </c>
      <c r="Q64" s="32">
        <v>0</v>
      </c>
      <c r="R64" s="32">
        <v>0</v>
      </c>
      <c r="S64" s="32">
        <v>0</v>
      </c>
      <c r="T64" s="32">
        <v>0</v>
      </c>
    </row>
    <row r="65" spans="1:55" s="24" customFormat="1" ht="15" thickBot="1">
      <c r="A65" s="19" t="s">
        <v>134</v>
      </c>
      <c r="B65" s="19"/>
      <c r="C65" s="38">
        <f>SUM(C4,C12,C21,C28,C39,C49,C60,C64,)</f>
        <v>628163</v>
      </c>
      <c r="D65" s="38">
        <f>SUM(D4,D12,D21,D28,D39,D49,D60,D64,)</f>
        <v>496492</v>
      </c>
      <c r="E65" s="38">
        <f>SUM(E4,E12,E21,E28,E39,E49,E60,E64,)</f>
        <v>495631</v>
      </c>
      <c r="F65" s="38">
        <f>SUM(F4,F12,F21,F28,F39,F49,F60,F64,)</f>
        <v>861</v>
      </c>
      <c r="G65" s="38">
        <f>SUM(G4,G12,G21,G28,G39,G49,G60,G64,)</f>
        <v>0</v>
      </c>
      <c r="H65" s="38">
        <f>SUM(H4,H12,H21,H28,H39,H49,H60,H64,)</f>
        <v>861</v>
      </c>
      <c r="I65" s="38">
        <f>SUM(I4,I12,I21,I28,I39,I49,I60,I64,)</f>
        <v>720</v>
      </c>
      <c r="J65" s="38">
        <f>SUM(J4,J12,J21,J28,J39,J49,J60,J64,)</f>
        <v>104</v>
      </c>
      <c r="K65" s="38">
        <f>SUM(K4,K12,K21,K28,K39,K49,K60,K64,)</f>
        <v>37</v>
      </c>
      <c r="L65" s="38">
        <f>SUM(L4,L12,L21,L28,L39,L49,L60,L64,)</f>
        <v>1528</v>
      </c>
      <c r="M65" s="38">
        <f>SUM(M4,M12,M21,M28,M39,M49,M60,M64,)</f>
        <v>1528</v>
      </c>
      <c r="N65" s="38">
        <f>SUM(N4,N12,N21,N28,N39,N49,N60,N64,)</f>
        <v>855</v>
      </c>
      <c r="O65" s="38">
        <f>SUM(O4,O12,O21,O28,O39,O49,O60,O64,)</f>
        <v>636</v>
      </c>
      <c r="P65" s="38">
        <f>SUM(P4,P12,P21,P28,P39,P49,P60,P64,)</f>
        <v>37</v>
      </c>
      <c r="Q65" s="38">
        <f>SUM(Q4,Q12,Q21,Q28,Q39,Q49,Q60,Q64,)</f>
        <v>0</v>
      </c>
      <c r="R65" s="38">
        <f>SUM(R4,R12,R21,R28,R39,R49,R60,R64,)</f>
        <v>0</v>
      </c>
      <c r="S65" s="38">
        <f>SUM(S4,S12,S21,S28,S39,S49,S60,S64,)</f>
        <v>0</v>
      </c>
      <c r="T65" s="38">
        <f>SUM(T4,T12,T21,T28,T39,T49,T60,T64,)</f>
        <v>0</v>
      </c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</row>
  </sheetData>
  <mergeCells count="14">
    <mergeCell ref="A65:B65"/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zga-dyr2</cp:lastModifiedBy>
  <dcterms:created xsi:type="dcterms:W3CDTF">2006-01-16T07:31:10Z</dcterms:created>
  <dcterms:modified xsi:type="dcterms:W3CDTF">2006-01-16T08:53:31Z</dcterms:modified>
  <cp:category/>
  <cp:version/>
  <cp:contentType/>
  <cp:contentStatus/>
</cp:coreProperties>
</file>