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31-03-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<sst xmlns="http://schemas.openxmlformats.org/spreadsheetml/2006/main" count="90" uniqueCount="84">
  <si>
    <t>Karty dodatkowe</t>
  </si>
  <si>
    <t>ogółem</t>
  </si>
  <si>
    <t>Zielone</t>
  </si>
  <si>
    <t>Różowe - część A</t>
  </si>
  <si>
    <t>Różowe - część B</t>
  </si>
  <si>
    <r>
      <t xml:space="preserve">Delegatura w </t>
    </r>
    <r>
      <rPr>
        <b/>
        <sz val="12"/>
        <rFont val="Times New Roman CE"/>
        <family val="1"/>
      </rPr>
      <t>Zielonej Górze</t>
    </r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</si>
  <si>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</si>
  <si>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</si>
  <si>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</si>
  <si>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</si>
  <si>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</si>
  <si>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</si>
  <si>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</si>
  <si>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</si>
  <si>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</si>
  <si>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</si>
  <si>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</si>
  <si>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</si>
  <si>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</si>
  <si>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</si>
  <si>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 xml:space="preserve">Powiat Krośnieński </t>
  </si>
  <si>
    <t xml:space="preserve"> Gubin </t>
  </si>
  <si>
    <t xml:space="preserve"> Bobrowice </t>
  </si>
  <si>
    <t xml:space="preserve"> Bytnica </t>
  </si>
  <si>
    <t xml:space="preserve"> Dąbie </t>
  </si>
  <si>
    <t xml:space="preserve"> Gubin gm. </t>
  </si>
  <si>
    <t xml:space="preserve"> Krosno Odrzańskie </t>
  </si>
  <si>
    <t xml:space="preserve"> Maszewo </t>
  </si>
  <si>
    <t xml:space="preserve"> Powiat Nowosolski </t>
  </si>
  <si>
    <t xml:space="preserve"> Nowa Sól </t>
  </si>
  <si>
    <t xml:space="preserve"> Bytom Odrzański </t>
  </si>
  <si>
    <t xml:space="preserve"> Kolsko </t>
  </si>
  <si>
    <t xml:space="preserve"> Kożuchów </t>
  </si>
  <si>
    <t xml:space="preserve"> Nowa Sól gm. </t>
  </si>
  <si>
    <t xml:space="preserve"> Nowe Miasteczko </t>
  </si>
  <si>
    <t xml:space="preserve"> Otyń </t>
  </si>
  <si>
    <t xml:space="preserve"> Siedlisko </t>
  </si>
  <si>
    <t xml:space="preserve"> Powiat Świebodziński </t>
  </si>
  <si>
    <t xml:space="preserve"> Lubrza </t>
  </si>
  <si>
    <t xml:space="preserve"> Łagów </t>
  </si>
  <si>
    <t xml:space="preserve"> Skąpe </t>
  </si>
  <si>
    <t xml:space="preserve"> Szczaniec </t>
  </si>
  <si>
    <t xml:space="preserve"> Świebodzin </t>
  </si>
  <si>
    <t xml:space="preserve"> Zbąszynek </t>
  </si>
  <si>
    <t xml:space="preserve">Powiat Zielonogórski </t>
  </si>
  <si>
    <t xml:space="preserve"> Babimost </t>
  </si>
  <si>
    <t xml:space="preserve"> Bojadła </t>
  </si>
  <si>
    <t xml:space="preserve"> Czerwieńsk </t>
  </si>
  <si>
    <t xml:space="preserve"> Kargowa </t>
  </si>
  <si>
    <t xml:space="preserve"> Nowogród Bobrzański </t>
  </si>
  <si>
    <t xml:space="preserve"> Sulechów </t>
  </si>
  <si>
    <t xml:space="preserve"> Świdnica </t>
  </si>
  <si>
    <t xml:space="preserve"> Trzebiechów </t>
  </si>
  <si>
    <t xml:space="preserve"> Zabór </t>
  </si>
  <si>
    <t xml:space="preserve"> Zielona Góra gm. </t>
  </si>
  <si>
    <t xml:space="preserve">Powiat Żagański </t>
  </si>
  <si>
    <t xml:space="preserve"> Gozdnica </t>
  </si>
  <si>
    <t xml:space="preserve"> Żagań </t>
  </si>
  <si>
    <t xml:space="preserve"> Brzeźnica </t>
  </si>
  <si>
    <t xml:space="preserve"> Iłowa </t>
  </si>
  <si>
    <t xml:space="preserve"> Małomice </t>
  </si>
  <si>
    <t xml:space="preserve"> Niegosławice </t>
  </si>
  <si>
    <t xml:space="preserve"> Szprotawa </t>
  </si>
  <si>
    <t xml:space="preserve"> Wymiarki </t>
  </si>
  <si>
    <t xml:space="preserve"> Żagań gm. </t>
  </si>
  <si>
    <t xml:space="preserve">Powiat Żarski </t>
  </si>
  <si>
    <t xml:space="preserve"> Łęknica </t>
  </si>
  <si>
    <t xml:space="preserve"> Żary </t>
  </si>
  <si>
    <t xml:space="preserve"> Brody </t>
  </si>
  <si>
    <t xml:space="preserve"> Jasień </t>
  </si>
  <si>
    <t xml:space="preserve"> Lipinki Łużyckie </t>
  </si>
  <si>
    <t xml:space="preserve"> Lubsko </t>
  </si>
  <si>
    <t xml:space="preserve"> Przewóz </t>
  </si>
  <si>
    <t xml:space="preserve"> Trzebiel </t>
  </si>
  <si>
    <t xml:space="preserve"> Tuplice </t>
  </si>
  <si>
    <t xml:space="preserve"> Żary gm. </t>
  </si>
  <si>
    <t xml:space="preserve"> Powiat Wschowski </t>
  </si>
  <si>
    <t xml:space="preserve"> Sława </t>
  </si>
  <si>
    <t xml:space="preserve"> Szlichtyngowa </t>
  </si>
  <si>
    <t xml:space="preserve"> Wschowa </t>
  </si>
  <si>
    <r>
      <t xml:space="preserve"> Zielona Góra </t>
    </r>
    <r>
      <rPr>
        <b/>
        <i/>
        <sz val="8"/>
        <rFont val="Times New Roman CE"/>
        <family val="1"/>
      </rPr>
      <t>-miasto na prawach powiatu</t>
    </r>
  </si>
  <si>
    <t>Razem:</t>
  </si>
  <si>
    <t xml:space="preserve">*  rozporządzenia Ministra Spraw Wewnętrznych i Administracji z dnia 11 marca 2004 w sprawie rejestru wyborców ....  Dz. U. Nr 42, poz. 388 </t>
  </si>
  <si>
    <r>
      <t xml:space="preserve">Stan rejestru na </t>
    </r>
    <r>
      <rPr>
        <b/>
        <sz val="12"/>
        <rFont val="Times New Roman CE"/>
        <family val="1"/>
      </rPr>
      <t>31-03-2005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</si>
</sst>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11" fillId="0" borderId="3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3" fontId="9" fillId="0" borderId="18" xfId="0" applyNumberFormat="1" applyFont="1" applyFill="1" applyBorder="1" applyAlignment="1">
      <alignment/>
    </xf>
    <xf numFmtId="3" fontId="16" fillId="0" borderId="19" xfId="0" applyNumberFormat="1" applyFont="1" applyBorder="1" applyAlignment="1">
      <alignment vertical="center" wrapText="1"/>
    </xf>
    <xf numFmtId="0" fontId="17" fillId="0" borderId="0" xfId="0" applyFont="1" applyAlignment="1">
      <alignment/>
    </xf>
    <xf numFmtId="3" fontId="16" fillId="0" borderId="18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3" fontId="16" fillId="0" borderId="2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19" fillId="0" borderId="3" xfId="0" applyNumberFormat="1" applyFont="1" applyBorder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3" fontId="16" fillId="0" borderId="18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6" fillId="0" borderId="21" xfId="0" applyNumberFormat="1" applyFont="1" applyFill="1" applyBorder="1" applyAlignment="1">
      <alignment/>
    </xf>
    <xf numFmtId="3" fontId="16" fillId="0" borderId="22" xfId="0" applyNumberFormat="1" applyFont="1" applyBorder="1" applyAlignment="1">
      <alignment vertical="center" wrapText="1"/>
    </xf>
    <xf numFmtId="3" fontId="9" fillId="0" borderId="23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6" fillId="0" borderId="25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70"/>
  <sheetViews>
    <sheetView tabSelected="1" workbookViewId="0" topLeftCell="A43">
      <selection activeCell="Q71" sqref="Q71"/>
    </sheetView>
  </sheetViews>
  <sheetFormatPr defaultColWidth="9.00390625" defaultRowHeight="12.75"/>
  <cols>
    <col min="1" max="1" width="8.75390625" style="15" customWidth="1"/>
    <col min="2" max="2" width="19.00390625" style="0" customWidth="1"/>
    <col min="3" max="3" width="13.25390625" style="0" customWidth="1"/>
    <col min="4" max="4" width="8.375" style="0" bestFit="1" customWidth="1"/>
    <col min="5" max="5" width="10.875" style="0" customWidth="1"/>
    <col min="6" max="6" width="10.75390625" style="0" customWidth="1"/>
    <col min="7" max="7" width="8.125" style="15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15" bestFit="1" customWidth="1"/>
    <col min="18" max="20" width="7.00390625" style="15" bestFit="1" customWidth="1"/>
    <col min="21" max="21" width="9.375" style="0" customWidth="1"/>
    <col min="22" max="22" width="13.00390625" style="1" customWidth="1"/>
    <col min="23" max="25" width="8.875" style="1" customWidth="1"/>
    <col min="26" max="26" width="7.75390625" style="1" customWidth="1"/>
    <col min="27" max="27" width="10.00390625" style="1" customWidth="1"/>
    <col min="28" max="30" width="8.875" style="1" customWidth="1"/>
    <col min="31" max="31" width="10.00390625" style="1" customWidth="1"/>
    <col min="32" max="32" width="8.875" style="1" customWidth="1"/>
  </cols>
  <sheetData>
    <row r="1" spans="1:33" s="2" customFormat="1" ht="15.75">
      <c r="A1" s="38" t="s">
        <v>5</v>
      </c>
      <c r="B1" s="38"/>
      <c r="G1" s="3"/>
      <c r="M1" s="38" t="s">
        <v>83</v>
      </c>
      <c r="N1" s="38"/>
      <c r="O1" s="38"/>
      <c r="P1" s="38"/>
      <c r="Q1" s="39"/>
      <c r="R1" s="39"/>
      <c r="S1" s="39"/>
      <c r="T1" s="39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" customFormat="1" ht="13.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" customFormat="1" ht="38.25" customHeight="1">
      <c r="A3" s="31" t="s">
        <v>6</v>
      </c>
      <c r="B3" s="34" t="s">
        <v>7</v>
      </c>
      <c r="C3" s="37" t="s">
        <v>8</v>
      </c>
      <c r="D3" s="37" t="s">
        <v>9</v>
      </c>
      <c r="E3" s="37"/>
      <c r="F3" s="37"/>
      <c r="G3" s="37"/>
      <c r="H3" s="18" t="s">
        <v>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2" customFormat="1" ht="23.25" customHeight="1">
      <c r="A4" s="32"/>
      <c r="B4" s="35"/>
      <c r="C4" s="22"/>
      <c r="D4" s="20" t="s">
        <v>1</v>
      </c>
      <c r="E4" s="22" t="s">
        <v>10</v>
      </c>
      <c r="F4" s="22" t="s">
        <v>11</v>
      </c>
      <c r="G4" s="24" t="s">
        <v>12</v>
      </c>
      <c r="H4" s="26" t="s">
        <v>2</v>
      </c>
      <c r="I4" s="26"/>
      <c r="J4" s="26"/>
      <c r="K4" s="26"/>
      <c r="L4" s="27" t="s">
        <v>13</v>
      </c>
      <c r="M4" s="29" t="s">
        <v>3</v>
      </c>
      <c r="N4" s="29"/>
      <c r="O4" s="29"/>
      <c r="P4" s="29"/>
      <c r="Q4" s="29" t="s">
        <v>4</v>
      </c>
      <c r="R4" s="29"/>
      <c r="S4" s="29"/>
      <c r="T4" s="30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20" s="2" customFormat="1" ht="45.75" thickBot="1">
      <c r="A5" s="33"/>
      <c r="B5" s="36"/>
      <c r="C5" s="23"/>
      <c r="D5" s="21"/>
      <c r="E5" s="23"/>
      <c r="F5" s="23"/>
      <c r="G5" s="25"/>
      <c r="H5" s="4" t="s">
        <v>1</v>
      </c>
      <c r="I5" s="5" t="s">
        <v>14</v>
      </c>
      <c r="J5" s="5" t="s">
        <v>15</v>
      </c>
      <c r="K5" s="5" t="s">
        <v>16</v>
      </c>
      <c r="L5" s="28"/>
      <c r="M5" s="6" t="s">
        <v>1</v>
      </c>
      <c r="N5" s="6" t="s">
        <v>17</v>
      </c>
      <c r="O5" s="6" t="s">
        <v>18</v>
      </c>
      <c r="P5" s="6" t="s">
        <v>19</v>
      </c>
      <c r="Q5" s="6" t="s">
        <v>1</v>
      </c>
      <c r="R5" s="6" t="s">
        <v>17</v>
      </c>
      <c r="S5" s="6" t="s">
        <v>18</v>
      </c>
      <c r="T5" s="7" t="s">
        <v>19</v>
      </c>
    </row>
    <row r="6" spans="1:20" s="2" customFormat="1" ht="12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</row>
    <row r="7" spans="1:20" s="55" customFormat="1" ht="12.75">
      <c r="A7" s="9">
        <v>80200</v>
      </c>
      <c r="B7" s="10" t="s">
        <v>20</v>
      </c>
      <c r="C7" s="56">
        <v>58204</v>
      </c>
      <c r="D7" s="56">
        <v>45249</v>
      </c>
      <c r="E7" s="56">
        <v>45165</v>
      </c>
      <c r="F7" s="56">
        <v>84</v>
      </c>
      <c r="G7" s="57">
        <f>SUM(G8:G14)</f>
        <v>0</v>
      </c>
      <c r="H7" s="56">
        <v>84</v>
      </c>
      <c r="I7" s="56">
        <v>71</v>
      </c>
      <c r="J7" s="56">
        <v>11</v>
      </c>
      <c r="K7" s="56">
        <v>2</v>
      </c>
      <c r="L7" s="42">
        <f>M7</f>
        <v>154</v>
      </c>
      <c r="M7" s="56">
        <v>154</v>
      </c>
      <c r="N7" s="56">
        <v>85</v>
      </c>
      <c r="O7" s="56">
        <v>67</v>
      </c>
      <c r="P7" s="56">
        <v>2</v>
      </c>
      <c r="Q7" s="57">
        <f>SUM(Q8:Q14)</f>
        <v>0</v>
      </c>
      <c r="R7" s="57">
        <f>SUM(R8:R14)</f>
        <v>0</v>
      </c>
      <c r="S7" s="57">
        <f>SUM(S8:S14)</f>
        <v>0</v>
      </c>
      <c r="T7" s="57">
        <f>SUM(T8:T14)</f>
        <v>0</v>
      </c>
    </row>
    <row r="8" spans="1:20" s="43" customFormat="1" ht="12.75">
      <c r="A8" s="11">
        <v>80201</v>
      </c>
      <c r="B8" s="12" t="s">
        <v>21</v>
      </c>
      <c r="C8" s="41">
        <v>17552</v>
      </c>
      <c r="D8" s="41">
        <v>13796</v>
      </c>
      <c r="E8" s="41">
        <v>13786</v>
      </c>
      <c r="F8" s="41">
        <v>10</v>
      </c>
      <c r="G8" s="60">
        <v>0</v>
      </c>
      <c r="H8" s="41">
        <v>10</v>
      </c>
      <c r="I8" s="41">
        <v>10</v>
      </c>
      <c r="J8" s="41">
        <v>0</v>
      </c>
      <c r="K8" s="41">
        <v>0</v>
      </c>
      <c r="L8" s="44">
        <f aca="true" t="shared" si="0" ref="L8:L67">M8</f>
        <v>60</v>
      </c>
      <c r="M8" s="41">
        <v>60</v>
      </c>
      <c r="N8" s="41">
        <v>25</v>
      </c>
      <c r="O8" s="41">
        <v>35</v>
      </c>
      <c r="P8" s="41">
        <v>0</v>
      </c>
      <c r="Q8" s="60">
        <v>0</v>
      </c>
      <c r="R8" s="60">
        <v>0</v>
      </c>
      <c r="S8" s="60">
        <v>0</v>
      </c>
      <c r="T8" s="61">
        <v>0</v>
      </c>
    </row>
    <row r="9" spans="1:20" s="43" customFormat="1" ht="12.75">
      <c r="A9" s="11">
        <v>80202</v>
      </c>
      <c r="B9" s="12" t="s">
        <v>22</v>
      </c>
      <c r="C9" s="41">
        <v>3240</v>
      </c>
      <c r="D9" s="41">
        <v>2530</v>
      </c>
      <c r="E9" s="41">
        <v>2514</v>
      </c>
      <c r="F9" s="41">
        <v>16</v>
      </c>
      <c r="G9" s="60">
        <v>0</v>
      </c>
      <c r="H9" s="41">
        <v>16</v>
      </c>
      <c r="I9" s="41">
        <v>16</v>
      </c>
      <c r="J9" s="41">
        <v>0</v>
      </c>
      <c r="K9" s="41">
        <v>0</v>
      </c>
      <c r="L9" s="44">
        <f t="shared" si="0"/>
        <v>5</v>
      </c>
      <c r="M9" s="41">
        <v>5</v>
      </c>
      <c r="N9" s="41">
        <v>3</v>
      </c>
      <c r="O9" s="41">
        <v>2</v>
      </c>
      <c r="P9" s="41">
        <v>0</v>
      </c>
      <c r="Q9" s="60">
        <v>0</v>
      </c>
      <c r="R9" s="60">
        <v>0</v>
      </c>
      <c r="S9" s="60">
        <v>0</v>
      </c>
      <c r="T9" s="61">
        <v>0</v>
      </c>
    </row>
    <row r="10" spans="1:20" s="43" customFormat="1" ht="12.75">
      <c r="A10" s="11">
        <v>80203</v>
      </c>
      <c r="B10" s="12" t="s">
        <v>23</v>
      </c>
      <c r="C10" s="41">
        <v>2728</v>
      </c>
      <c r="D10" s="41">
        <v>2109</v>
      </c>
      <c r="E10" s="41">
        <v>2103</v>
      </c>
      <c r="F10" s="41">
        <v>6</v>
      </c>
      <c r="G10" s="60">
        <v>0</v>
      </c>
      <c r="H10" s="41">
        <v>6</v>
      </c>
      <c r="I10" s="41">
        <v>6</v>
      </c>
      <c r="J10" s="41">
        <v>0</v>
      </c>
      <c r="K10" s="41">
        <v>0</v>
      </c>
      <c r="L10" s="44">
        <f t="shared" si="0"/>
        <v>4</v>
      </c>
      <c r="M10" s="41">
        <v>4</v>
      </c>
      <c r="N10" s="41">
        <v>0</v>
      </c>
      <c r="O10" s="41">
        <v>4</v>
      </c>
      <c r="P10" s="41">
        <v>0</v>
      </c>
      <c r="Q10" s="60">
        <v>0</v>
      </c>
      <c r="R10" s="60">
        <v>0</v>
      </c>
      <c r="S10" s="60">
        <v>0</v>
      </c>
      <c r="T10" s="61">
        <v>0</v>
      </c>
    </row>
    <row r="11" spans="1:20" s="43" customFormat="1" ht="12.75">
      <c r="A11" s="11">
        <v>80204</v>
      </c>
      <c r="B11" s="12" t="s">
        <v>24</v>
      </c>
      <c r="C11" s="41">
        <v>5170</v>
      </c>
      <c r="D11" s="41">
        <v>3884</v>
      </c>
      <c r="E11" s="41">
        <v>3868</v>
      </c>
      <c r="F11" s="41">
        <v>16</v>
      </c>
      <c r="G11" s="60">
        <v>0</v>
      </c>
      <c r="H11" s="41">
        <v>16</v>
      </c>
      <c r="I11" s="41">
        <v>15</v>
      </c>
      <c r="J11" s="41">
        <v>0</v>
      </c>
      <c r="K11" s="41">
        <v>1</v>
      </c>
      <c r="L11" s="44">
        <f t="shared" si="0"/>
        <v>36</v>
      </c>
      <c r="M11" s="41">
        <v>36</v>
      </c>
      <c r="N11" s="41">
        <v>34</v>
      </c>
      <c r="O11" s="41">
        <v>1</v>
      </c>
      <c r="P11" s="41">
        <v>1</v>
      </c>
      <c r="Q11" s="60">
        <v>0</v>
      </c>
      <c r="R11" s="60">
        <v>0</v>
      </c>
      <c r="S11" s="60">
        <v>0</v>
      </c>
      <c r="T11" s="61">
        <v>0</v>
      </c>
    </row>
    <row r="12" spans="1:20" s="43" customFormat="1" ht="12.75">
      <c r="A12" s="11">
        <v>80205</v>
      </c>
      <c r="B12" s="12" t="s">
        <v>25</v>
      </c>
      <c r="C12" s="41">
        <v>7568</v>
      </c>
      <c r="D12" s="41">
        <v>5664</v>
      </c>
      <c r="E12" s="41">
        <v>5649</v>
      </c>
      <c r="F12" s="41">
        <v>15</v>
      </c>
      <c r="G12" s="60">
        <v>0</v>
      </c>
      <c r="H12" s="41">
        <v>15</v>
      </c>
      <c r="I12" s="41">
        <v>15</v>
      </c>
      <c r="J12" s="41">
        <v>0</v>
      </c>
      <c r="K12" s="41">
        <v>0</v>
      </c>
      <c r="L12" s="44">
        <f t="shared" si="0"/>
        <v>14</v>
      </c>
      <c r="M12" s="41">
        <v>14</v>
      </c>
      <c r="N12" s="41">
        <v>10</v>
      </c>
      <c r="O12" s="41">
        <v>4</v>
      </c>
      <c r="P12" s="41">
        <v>0</v>
      </c>
      <c r="Q12" s="60">
        <v>0</v>
      </c>
      <c r="R12" s="60">
        <v>0</v>
      </c>
      <c r="S12" s="60">
        <v>0</v>
      </c>
      <c r="T12" s="61">
        <v>0</v>
      </c>
    </row>
    <row r="13" spans="1:20" s="43" customFormat="1" ht="12.75">
      <c r="A13" s="11">
        <v>80206</v>
      </c>
      <c r="B13" s="12" t="s">
        <v>26</v>
      </c>
      <c r="C13" s="41">
        <v>18904</v>
      </c>
      <c r="D13" s="41">
        <v>14944</v>
      </c>
      <c r="E13" s="41">
        <v>14932</v>
      </c>
      <c r="F13" s="41">
        <v>12</v>
      </c>
      <c r="G13" s="60">
        <v>0</v>
      </c>
      <c r="H13" s="41">
        <v>12</v>
      </c>
      <c r="I13" s="41">
        <v>2</v>
      </c>
      <c r="J13" s="41">
        <v>10</v>
      </c>
      <c r="K13" s="41">
        <v>0</v>
      </c>
      <c r="L13" s="44">
        <f t="shared" si="0"/>
        <v>32</v>
      </c>
      <c r="M13" s="41">
        <v>32</v>
      </c>
      <c r="N13" s="41">
        <v>11</v>
      </c>
      <c r="O13" s="41">
        <v>21</v>
      </c>
      <c r="P13" s="41">
        <v>0</v>
      </c>
      <c r="Q13" s="60">
        <v>0</v>
      </c>
      <c r="R13" s="60">
        <v>0</v>
      </c>
      <c r="S13" s="60">
        <v>0</v>
      </c>
      <c r="T13" s="61">
        <v>0</v>
      </c>
    </row>
    <row r="14" spans="1:20" s="43" customFormat="1" ht="12.75">
      <c r="A14" s="11">
        <v>80207</v>
      </c>
      <c r="B14" s="12" t="s">
        <v>27</v>
      </c>
      <c r="C14" s="41">
        <v>3042</v>
      </c>
      <c r="D14" s="41">
        <v>2322</v>
      </c>
      <c r="E14" s="41">
        <v>2313</v>
      </c>
      <c r="F14" s="41">
        <v>9</v>
      </c>
      <c r="G14" s="60">
        <v>0</v>
      </c>
      <c r="H14" s="41">
        <v>9</v>
      </c>
      <c r="I14" s="41">
        <v>7</v>
      </c>
      <c r="J14" s="41">
        <v>1</v>
      </c>
      <c r="K14" s="41">
        <v>1</v>
      </c>
      <c r="L14" s="44">
        <f t="shared" si="0"/>
        <v>3</v>
      </c>
      <c r="M14" s="41">
        <v>3</v>
      </c>
      <c r="N14" s="41">
        <v>2</v>
      </c>
      <c r="O14" s="41">
        <v>0</v>
      </c>
      <c r="P14" s="41">
        <v>1</v>
      </c>
      <c r="Q14" s="60">
        <v>0</v>
      </c>
      <c r="R14" s="60">
        <v>0</v>
      </c>
      <c r="S14" s="60">
        <v>0</v>
      </c>
      <c r="T14" s="61">
        <v>0</v>
      </c>
    </row>
    <row r="15" spans="1:20" s="55" customFormat="1" ht="13.5">
      <c r="A15" s="9">
        <v>80400</v>
      </c>
      <c r="B15" s="10" t="s">
        <v>28</v>
      </c>
      <c r="C15" s="54">
        <v>87901</v>
      </c>
      <c r="D15" s="54">
        <v>68848</v>
      </c>
      <c r="E15" s="54">
        <v>68709</v>
      </c>
      <c r="F15" s="54">
        <v>139</v>
      </c>
      <c r="G15" s="44">
        <f>SUM(G16:G23)</f>
        <v>0</v>
      </c>
      <c r="H15" s="54">
        <v>139</v>
      </c>
      <c r="I15" s="54">
        <v>97</v>
      </c>
      <c r="J15" s="54">
        <v>29</v>
      </c>
      <c r="K15" s="54">
        <v>13</v>
      </c>
      <c r="L15" s="44">
        <f t="shared" si="0"/>
        <v>241</v>
      </c>
      <c r="M15" s="54">
        <v>241</v>
      </c>
      <c r="N15" s="54">
        <v>124</v>
      </c>
      <c r="O15" s="54">
        <v>104</v>
      </c>
      <c r="P15" s="54">
        <v>13</v>
      </c>
      <c r="Q15" s="44">
        <f>SUM(Q16:Q23)</f>
        <v>0</v>
      </c>
      <c r="R15" s="44">
        <f>SUM(R16:R23)</f>
        <v>0</v>
      </c>
      <c r="S15" s="44">
        <f>SUM(S16:S23)</f>
        <v>0</v>
      </c>
      <c r="T15" s="62">
        <f>SUM(T16:T23)</f>
        <v>0</v>
      </c>
    </row>
    <row r="16" spans="1:20" s="43" customFormat="1" ht="12.75">
      <c r="A16" s="11">
        <v>80401</v>
      </c>
      <c r="B16" s="12" t="s">
        <v>29</v>
      </c>
      <c r="C16" s="41">
        <v>41131</v>
      </c>
      <c r="D16" s="41">
        <v>33096</v>
      </c>
      <c r="E16" s="41">
        <v>33035</v>
      </c>
      <c r="F16" s="41">
        <v>61</v>
      </c>
      <c r="G16" s="60">
        <v>0</v>
      </c>
      <c r="H16" s="41">
        <v>61</v>
      </c>
      <c r="I16" s="41">
        <v>34</v>
      </c>
      <c r="J16" s="41">
        <v>25</v>
      </c>
      <c r="K16" s="41">
        <v>2</v>
      </c>
      <c r="L16" s="44">
        <f t="shared" si="0"/>
        <v>104</v>
      </c>
      <c r="M16" s="41">
        <v>104</v>
      </c>
      <c r="N16" s="41">
        <v>47</v>
      </c>
      <c r="O16" s="41">
        <v>55</v>
      </c>
      <c r="P16" s="41">
        <v>2</v>
      </c>
      <c r="Q16" s="60">
        <v>0</v>
      </c>
      <c r="R16" s="60">
        <v>0</v>
      </c>
      <c r="S16" s="60">
        <v>0</v>
      </c>
      <c r="T16" s="61">
        <v>0</v>
      </c>
    </row>
    <row r="17" spans="1:20" s="43" customFormat="1" ht="12.75">
      <c r="A17" s="11">
        <v>80402</v>
      </c>
      <c r="B17" s="12" t="s">
        <v>30</v>
      </c>
      <c r="C17" s="41">
        <v>5427</v>
      </c>
      <c r="D17" s="41">
        <v>4140</v>
      </c>
      <c r="E17" s="41">
        <v>4132</v>
      </c>
      <c r="F17" s="41">
        <v>8</v>
      </c>
      <c r="G17" s="60">
        <v>0</v>
      </c>
      <c r="H17" s="41">
        <v>8</v>
      </c>
      <c r="I17" s="41">
        <v>8</v>
      </c>
      <c r="J17" s="41">
        <v>0</v>
      </c>
      <c r="K17" s="41">
        <v>0</v>
      </c>
      <c r="L17" s="44">
        <f t="shared" si="0"/>
        <v>12</v>
      </c>
      <c r="M17" s="41">
        <v>12</v>
      </c>
      <c r="N17" s="41">
        <v>1</v>
      </c>
      <c r="O17" s="41">
        <v>11</v>
      </c>
      <c r="P17" s="41">
        <v>0</v>
      </c>
      <c r="Q17" s="60">
        <v>0</v>
      </c>
      <c r="R17" s="60">
        <v>0</v>
      </c>
      <c r="S17" s="60">
        <v>0</v>
      </c>
      <c r="T17" s="61">
        <v>0</v>
      </c>
    </row>
    <row r="18" spans="1:20" s="43" customFormat="1" ht="12.75">
      <c r="A18" s="11">
        <v>80403</v>
      </c>
      <c r="B18" s="12" t="s">
        <v>31</v>
      </c>
      <c r="C18" s="41">
        <v>3300</v>
      </c>
      <c r="D18" s="41">
        <v>2491</v>
      </c>
      <c r="E18" s="41">
        <v>2484</v>
      </c>
      <c r="F18" s="41">
        <v>7</v>
      </c>
      <c r="G18" s="60">
        <v>0</v>
      </c>
      <c r="H18" s="41">
        <v>7</v>
      </c>
      <c r="I18" s="41">
        <v>6</v>
      </c>
      <c r="J18" s="41">
        <v>1</v>
      </c>
      <c r="K18" s="41">
        <v>0</v>
      </c>
      <c r="L18" s="44">
        <f t="shared" si="0"/>
        <v>11</v>
      </c>
      <c r="M18" s="41">
        <v>11</v>
      </c>
      <c r="N18" s="41">
        <v>6</v>
      </c>
      <c r="O18" s="41">
        <v>5</v>
      </c>
      <c r="P18" s="41">
        <v>0</v>
      </c>
      <c r="Q18" s="60">
        <v>0</v>
      </c>
      <c r="R18" s="60">
        <v>0</v>
      </c>
      <c r="S18" s="60">
        <v>0</v>
      </c>
      <c r="T18" s="61">
        <v>0</v>
      </c>
    </row>
    <row r="19" spans="1:20" s="43" customFormat="1" ht="12.75">
      <c r="A19" s="11">
        <v>80404</v>
      </c>
      <c r="B19" s="12" t="s">
        <v>32</v>
      </c>
      <c r="C19" s="41">
        <v>16327</v>
      </c>
      <c r="D19" s="41">
        <v>12655</v>
      </c>
      <c r="E19" s="41">
        <v>12627</v>
      </c>
      <c r="F19" s="41">
        <v>28</v>
      </c>
      <c r="G19" s="60">
        <v>0</v>
      </c>
      <c r="H19" s="41">
        <v>28</v>
      </c>
      <c r="I19" s="41">
        <v>21</v>
      </c>
      <c r="J19" s="41">
        <v>3</v>
      </c>
      <c r="K19" s="41">
        <v>4</v>
      </c>
      <c r="L19" s="44">
        <f t="shared" si="0"/>
        <v>50</v>
      </c>
      <c r="M19" s="41">
        <v>50</v>
      </c>
      <c r="N19" s="41">
        <v>31</v>
      </c>
      <c r="O19" s="41">
        <v>15</v>
      </c>
      <c r="P19" s="41">
        <v>4</v>
      </c>
      <c r="Q19" s="60">
        <v>0</v>
      </c>
      <c r="R19" s="60">
        <v>0</v>
      </c>
      <c r="S19" s="60">
        <v>0</v>
      </c>
      <c r="T19" s="61">
        <v>0</v>
      </c>
    </row>
    <row r="20" spans="1:20" s="43" customFormat="1" ht="12.75">
      <c r="A20" s="11">
        <v>80405</v>
      </c>
      <c r="B20" s="12" t="s">
        <v>33</v>
      </c>
      <c r="C20" s="41">
        <v>6538</v>
      </c>
      <c r="D20" s="41">
        <v>5008</v>
      </c>
      <c r="E20" s="41">
        <v>5003</v>
      </c>
      <c r="F20" s="41">
        <v>5</v>
      </c>
      <c r="G20" s="60">
        <v>0</v>
      </c>
      <c r="H20" s="41">
        <v>5</v>
      </c>
      <c r="I20" s="41">
        <v>5</v>
      </c>
      <c r="J20" s="41">
        <v>0</v>
      </c>
      <c r="K20" s="41">
        <v>0</v>
      </c>
      <c r="L20" s="44">
        <f t="shared" si="0"/>
        <v>13</v>
      </c>
      <c r="M20" s="41">
        <v>13</v>
      </c>
      <c r="N20" s="41">
        <v>11</v>
      </c>
      <c r="O20" s="41">
        <v>2</v>
      </c>
      <c r="P20" s="41">
        <v>0</v>
      </c>
      <c r="Q20" s="60">
        <v>0</v>
      </c>
      <c r="R20" s="60">
        <v>0</v>
      </c>
      <c r="S20" s="60">
        <v>0</v>
      </c>
      <c r="T20" s="61">
        <v>0</v>
      </c>
    </row>
    <row r="21" spans="1:20" s="43" customFormat="1" ht="12.75">
      <c r="A21" s="11">
        <v>80406</v>
      </c>
      <c r="B21" s="12" t="s">
        <v>34</v>
      </c>
      <c r="C21" s="41">
        <v>5642</v>
      </c>
      <c r="D21" s="41">
        <v>4329</v>
      </c>
      <c r="E21" s="41">
        <v>4311</v>
      </c>
      <c r="F21" s="41">
        <v>18</v>
      </c>
      <c r="G21" s="60">
        <v>0</v>
      </c>
      <c r="H21" s="41">
        <v>18</v>
      </c>
      <c r="I21" s="41">
        <v>13</v>
      </c>
      <c r="J21" s="41">
        <v>0</v>
      </c>
      <c r="K21" s="41">
        <v>5</v>
      </c>
      <c r="L21" s="44">
        <f t="shared" si="0"/>
        <v>22</v>
      </c>
      <c r="M21" s="41">
        <v>22</v>
      </c>
      <c r="N21" s="41">
        <v>11</v>
      </c>
      <c r="O21" s="41">
        <v>6</v>
      </c>
      <c r="P21" s="41">
        <v>5</v>
      </c>
      <c r="Q21" s="60">
        <v>0</v>
      </c>
      <c r="R21" s="60">
        <v>0</v>
      </c>
      <c r="S21" s="60">
        <v>0</v>
      </c>
      <c r="T21" s="61">
        <v>0</v>
      </c>
    </row>
    <row r="22" spans="1:20" s="43" customFormat="1" ht="12.75">
      <c r="A22" s="11">
        <v>80407</v>
      </c>
      <c r="B22" s="12" t="s">
        <v>35</v>
      </c>
      <c r="C22" s="41">
        <v>6026</v>
      </c>
      <c r="D22" s="41">
        <v>4528</v>
      </c>
      <c r="E22" s="41">
        <v>4517</v>
      </c>
      <c r="F22" s="41">
        <v>11</v>
      </c>
      <c r="G22" s="60">
        <v>0</v>
      </c>
      <c r="H22" s="41">
        <v>11</v>
      </c>
      <c r="I22" s="41">
        <v>9</v>
      </c>
      <c r="J22" s="41">
        <v>0</v>
      </c>
      <c r="K22" s="41">
        <v>2</v>
      </c>
      <c r="L22" s="44">
        <f t="shared" si="0"/>
        <v>20</v>
      </c>
      <c r="M22" s="41">
        <v>20</v>
      </c>
      <c r="N22" s="41">
        <v>9</v>
      </c>
      <c r="O22" s="41">
        <v>9</v>
      </c>
      <c r="P22" s="41">
        <v>2</v>
      </c>
      <c r="Q22" s="60">
        <v>0</v>
      </c>
      <c r="R22" s="60">
        <v>0</v>
      </c>
      <c r="S22" s="60">
        <v>0</v>
      </c>
      <c r="T22" s="61">
        <v>0</v>
      </c>
    </row>
    <row r="23" spans="1:20" s="43" customFormat="1" ht="12.75">
      <c r="A23" s="11">
        <v>80408</v>
      </c>
      <c r="B23" s="12" t="s">
        <v>36</v>
      </c>
      <c r="C23" s="41">
        <v>3510</v>
      </c>
      <c r="D23" s="41">
        <v>2601</v>
      </c>
      <c r="E23" s="41">
        <v>2600</v>
      </c>
      <c r="F23" s="41">
        <v>1</v>
      </c>
      <c r="G23" s="60">
        <v>0</v>
      </c>
      <c r="H23" s="41">
        <v>1</v>
      </c>
      <c r="I23" s="41">
        <v>1</v>
      </c>
      <c r="J23" s="41">
        <v>0</v>
      </c>
      <c r="K23" s="41">
        <v>0</v>
      </c>
      <c r="L23" s="44">
        <f t="shared" si="0"/>
        <v>9</v>
      </c>
      <c r="M23" s="41">
        <v>9</v>
      </c>
      <c r="N23" s="41">
        <v>8</v>
      </c>
      <c r="O23" s="41">
        <v>1</v>
      </c>
      <c r="P23" s="41">
        <v>0</v>
      </c>
      <c r="Q23" s="60">
        <v>0</v>
      </c>
      <c r="R23" s="60">
        <v>0</v>
      </c>
      <c r="S23" s="60">
        <v>0</v>
      </c>
      <c r="T23" s="61">
        <v>0</v>
      </c>
    </row>
    <row r="24" spans="1:20" s="55" customFormat="1" ht="13.5">
      <c r="A24" s="9">
        <v>80800</v>
      </c>
      <c r="B24" s="10" t="s">
        <v>37</v>
      </c>
      <c r="C24" s="54">
        <v>56433</v>
      </c>
      <c r="D24" s="54">
        <v>43907</v>
      </c>
      <c r="E24" s="54">
        <v>43550</v>
      </c>
      <c r="F24" s="54">
        <v>357</v>
      </c>
      <c r="G24" s="44">
        <f>SUM(G25:G30)</f>
        <v>0</v>
      </c>
      <c r="H24" s="54">
        <v>357</v>
      </c>
      <c r="I24" s="54">
        <v>338</v>
      </c>
      <c r="J24" s="54">
        <v>10</v>
      </c>
      <c r="K24" s="54">
        <v>9</v>
      </c>
      <c r="L24" s="44">
        <f t="shared" si="0"/>
        <v>212</v>
      </c>
      <c r="M24" s="54">
        <v>212</v>
      </c>
      <c r="N24" s="54">
        <v>158</v>
      </c>
      <c r="O24" s="54">
        <v>45</v>
      </c>
      <c r="P24" s="54">
        <v>9</v>
      </c>
      <c r="Q24" s="44">
        <f>SUM(Q25:Q30)</f>
        <v>0</v>
      </c>
      <c r="R24" s="44">
        <f>SUM(R25:R30)</f>
        <v>0</v>
      </c>
      <c r="S24" s="44">
        <f>SUM(S25:S30)</f>
        <v>0</v>
      </c>
      <c r="T24" s="62">
        <f>SUM(T25:T30)</f>
        <v>0</v>
      </c>
    </row>
    <row r="25" spans="1:20" s="43" customFormat="1" ht="12.75">
      <c r="A25" s="11">
        <v>80801</v>
      </c>
      <c r="B25" s="12" t="s">
        <v>38</v>
      </c>
      <c r="C25" s="41">
        <v>3367</v>
      </c>
      <c r="D25" s="41">
        <v>2532</v>
      </c>
      <c r="E25" s="41">
        <v>2523</v>
      </c>
      <c r="F25" s="41">
        <v>9</v>
      </c>
      <c r="G25" s="60">
        <v>0</v>
      </c>
      <c r="H25" s="41">
        <v>9</v>
      </c>
      <c r="I25" s="41">
        <v>9</v>
      </c>
      <c r="J25" s="41">
        <v>0</v>
      </c>
      <c r="K25" s="41">
        <v>0</v>
      </c>
      <c r="L25" s="44">
        <f t="shared" si="0"/>
        <v>2</v>
      </c>
      <c r="M25" s="41">
        <v>2</v>
      </c>
      <c r="N25" s="41">
        <v>2</v>
      </c>
      <c r="O25" s="60"/>
      <c r="P25" s="41">
        <v>0</v>
      </c>
      <c r="Q25" s="60">
        <v>0</v>
      </c>
      <c r="R25" s="60">
        <v>0</v>
      </c>
      <c r="S25" s="60">
        <v>0</v>
      </c>
      <c r="T25" s="61">
        <v>0</v>
      </c>
    </row>
    <row r="26" spans="1:20" s="43" customFormat="1" ht="12.75">
      <c r="A26" s="11">
        <v>80802</v>
      </c>
      <c r="B26" s="12" t="s">
        <v>39</v>
      </c>
      <c r="C26" s="41">
        <v>5387</v>
      </c>
      <c r="D26" s="41">
        <v>4220</v>
      </c>
      <c r="E26" s="41">
        <v>4207</v>
      </c>
      <c r="F26" s="41">
        <v>13</v>
      </c>
      <c r="G26" s="60">
        <v>0</v>
      </c>
      <c r="H26" s="41">
        <v>13</v>
      </c>
      <c r="I26" s="41">
        <v>11</v>
      </c>
      <c r="J26" s="41">
        <v>1</v>
      </c>
      <c r="K26" s="41">
        <v>1</v>
      </c>
      <c r="L26" s="44">
        <f t="shared" si="0"/>
        <v>47</v>
      </c>
      <c r="M26" s="41">
        <v>47</v>
      </c>
      <c r="N26" s="41">
        <v>43</v>
      </c>
      <c r="O26" s="41">
        <v>3</v>
      </c>
      <c r="P26" s="41">
        <v>1</v>
      </c>
      <c r="Q26" s="60">
        <v>0</v>
      </c>
      <c r="R26" s="60">
        <v>0</v>
      </c>
      <c r="S26" s="60">
        <v>0</v>
      </c>
      <c r="T26" s="61">
        <v>0</v>
      </c>
    </row>
    <row r="27" spans="1:20" s="43" customFormat="1" ht="12.75">
      <c r="A27" s="11">
        <v>80803</v>
      </c>
      <c r="B27" s="12" t="s">
        <v>40</v>
      </c>
      <c r="C27" s="41">
        <v>5106</v>
      </c>
      <c r="D27" s="41">
        <v>3837</v>
      </c>
      <c r="E27" s="41">
        <v>3812</v>
      </c>
      <c r="F27" s="41">
        <v>25</v>
      </c>
      <c r="G27" s="60">
        <v>0</v>
      </c>
      <c r="H27" s="41">
        <v>25</v>
      </c>
      <c r="I27" s="41">
        <v>25</v>
      </c>
      <c r="J27" s="41">
        <v>0</v>
      </c>
      <c r="K27" s="41">
        <v>0</v>
      </c>
      <c r="L27" s="44">
        <f t="shared" si="0"/>
        <v>22</v>
      </c>
      <c r="M27" s="41">
        <v>22</v>
      </c>
      <c r="N27" s="41">
        <v>18</v>
      </c>
      <c r="O27" s="41">
        <v>4</v>
      </c>
      <c r="P27" s="41">
        <v>0</v>
      </c>
      <c r="Q27" s="60">
        <v>0</v>
      </c>
      <c r="R27" s="60">
        <v>0</v>
      </c>
      <c r="S27" s="60">
        <v>0</v>
      </c>
      <c r="T27" s="61">
        <v>0</v>
      </c>
    </row>
    <row r="28" spans="1:20" s="43" customFormat="1" ht="12.75">
      <c r="A28" s="11">
        <v>80804</v>
      </c>
      <c r="B28" s="12" t="s">
        <v>41</v>
      </c>
      <c r="C28" s="41">
        <v>4020</v>
      </c>
      <c r="D28" s="41">
        <v>3018</v>
      </c>
      <c r="E28" s="41">
        <v>3004</v>
      </c>
      <c r="F28" s="41">
        <v>14</v>
      </c>
      <c r="G28" s="60">
        <v>0</v>
      </c>
      <c r="H28" s="41">
        <v>14</v>
      </c>
      <c r="I28" s="41">
        <v>10</v>
      </c>
      <c r="J28" s="41">
        <v>4</v>
      </c>
      <c r="K28" s="41">
        <v>0</v>
      </c>
      <c r="L28" s="44">
        <f t="shared" si="0"/>
        <v>6</v>
      </c>
      <c r="M28" s="41">
        <v>6</v>
      </c>
      <c r="N28" s="41">
        <v>4</v>
      </c>
      <c r="O28" s="41">
        <v>2</v>
      </c>
      <c r="P28" s="41">
        <v>0</v>
      </c>
      <c r="Q28" s="60">
        <v>0</v>
      </c>
      <c r="R28" s="60">
        <v>0</v>
      </c>
      <c r="S28" s="60">
        <v>0</v>
      </c>
      <c r="T28" s="61">
        <v>0</v>
      </c>
    </row>
    <row r="29" spans="1:20" s="43" customFormat="1" ht="12.75">
      <c r="A29" s="11">
        <v>80805</v>
      </c>
      <c r="B29" s="12" t="s">
        <v>42</v>
      </c>
      <c r="C29" s="41">
        <v>30068</v>
      </c>
      <c r="D29" s="41">
        <v>23774</v>
      </c>
      <c r="E29" s="41">
        <v>23480</v>
      </c>
      <c r="F29" s="41">
        <v>294</v>
      </c>
      <c r="G29" s="60">
        <v>0</v>
      </c>
      <c r="H29" s="41">
        <v>294</v>
      </c>
      <c r="I29" s="41">
        <v>281</v>
      </c>
      <c r="J29" s="41">
        <v>5</v>
      </c>
      <c r="K29" s="41">
        <v>8</v>
      </c>
      <c r="L29" s="44">
        <f t="shared" si="0"/>
        <v>121</v>
      </c>
      <c r="M29" s="41">
        <v>121</v>
      </c>
      <c r="N29" s="41">
        <v>81</v>
      </c>
      <c r="O29" s="41">
        <v>32</v>
      </c>
      <c r="P29" s="41">
        <v>8</v>
      </c>
      <c r="Q29" s="60">
        <v>0</v>
      </c>
      <c r="R29" s="60">
        <v>0</v>
      </c>
      <c r="S29" s="60">
        <v>0</v>
      </c>
      <c r="T29" s="61">
        <v>0</v>
      </c>
    </row>
    <row r="30" spans="1:20" s="43" customFormat="1" ht="12.75">
      <c r="A30" s="11">
        <v>80806</v>
      </c>
      <c r="B30" s="12" t="s">
        <v>43</v>
      </c>
      <c r="C30" s="41">
        <v>8485</v>
      </c>
      <c r="D30" s="41">
        <v>6526</v>
      </c>
      <c r="E30" s="41">
        <v>6524</v>
      </c>
      <c r="F30" s="41">
        <v>2</v>
      </c>
      <c r="G30" s="60">
        <v>0</v>
      </c>
      <c r="H30" s="41">
        <v>2</v>
      </c>
      <c r="I30" s="41">
        <v>2</v>
      </c>
      <c r="J30" s="41">
        <v>0</v>
      </c>
      <c r="K30" s="41">
        <v>0</v>
      </c>
      <c r="L30" s="44">
        <f t="shared" si="0"/>
        <v>14</v>
      </c>
      <c r="M30" s="41">
        <v>14</v>
      </c>
      <c r="N30" s="41">
        <v>10</v>
      </c>
      <c r="O30" s="41">
        <v>4</v>
      </c>
      <c r="P30" s="41">
        <v>0</v>
      </c>
      <c r="Q30" s="60">
        <v>0</v>
      </c>
      <c r="R30" s="60">
        <v>0</v>
      </c>
      <c r="S30" s="60">
        <v>0</v>
      </c>
      <c r="T30" s="61">
        <v>0</v>
      </c>
    </row>
    <row r="31" spans="1:20" s="55" customFormat="1" ht="13.5">
      <c r="A31" s="9">
        <v>80900</v>
      </c>
      <c r="B31" s="10" t="s">
        <v>44</v>
      </c>
      <c r="C31" s="54">
        <v>88283</v>
      </c>
      <c r="D31" s="54">
        <v>68114</v>
      </c>
      <c r="E31" s="54">
        <v>67957</v>
      </c>
      <c r="F31" s="54">
        <v>157</v>
      </c>
      <c r="G31" s="44">
        <f>SUM(G32:G41)</f>
        <v>0</v>
      </c>
      <c r="H31" s="54">
        <v>157</v>
      </c>
      <c r="I31" s="54">
        <v>146</v>
      </c>
      <c r="J31" s="54">
        <v>7</v>
      </c>
      <c r="K31" s="54">
        <v>4</v>
      </c>
      <c r="L31" s="44">
        <f t="shared" si="0"/>
        <v>149</v>
      </c>
      <c r="M31" s="54">
        <v>149</v>
      </c>
      <c r="N31" s="54">
        <v>81</v>
      </c>
      <c r="O31" s="54">
        <v>64</v>
      </c>
      <c r="P31" s="54">
        <v>4</v>
      </c>
      <c r="Q31" s="44">
        <f>SUM(Q32:Q41)</f>
        <v>0</v>
      </c>
      <c r="R31" s="44">
        <f>SUM(R32:R41)</f>
        <v>0</v>
      </c>
      <c r="S31" s="44">
        <f>SUM(S32:S41)</f>
        <v>0</v>
      </c>
      <c r="T31" s="62">
        <f>SUM(T32:T41)</f>
        <v>0</v>
      </c>
    </row>
    <row r="32" spans="1:30" s="45" customFormat="1" ht="12.75">
      <c r="A32" s="11">
        <v>80901</v>
      </c>
      <c r="B32" s="12" t="s">
        <v>45</v>
      </c>
      <c r="C32" s="41">
        <v>6348</v>
      </c>
      <c r="D32" s="41">
        <v>4861</v>
      </c>
      <c r="E32" s="41">
        <v>4856</v>
      </c>
      <c r="F32" s="41">
        <v>5</v>
      </c>
      <c r="G32" s="60">
        <v>0</v>
      </c>
      <c r="H32" s="41">
        <v>5</v>
      </c>
      <c r="I32" s="41">
        <v>5</v>
      </c>
      <c r="J32" s="41">
        <v>0</v>
      </c>
      <c r="K32" s="41">
        <v>0</v>
      </c>
      <c r="L32" s="44">
        <f t="shared" si="0"/>
        <v>12</v>
      </c>
      <c r="M32" s="41">
        <v>12</v>
      </c>
      <c r="N32" s="41">
        <v>6</v>
      </c>
      <c r="O32" s="41">
        <v>6</v>
      </c>
      <c r="P32" s="41">
        <v>0</v>
      </c>
      <c r="Q32" s="60">
        <v>0</v>
      </c>
      <c r="R32" s="60">
        <v>0</v>
      </c>
      <c r="S32" s="60">
        <v>0</v>
      </c>
      <c r="T32" s="61">
        <v>0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:30" s="45" customFormat="1" ht="12.75">
      <c r="A33" s="11">
        <v>80902</v>
      </c>
      <c r="B33" s="12" t="s">
        <v>46</v>
      </c>
      <c r="C33" s="41">
        <v>3382</v>
      </c>
      <c r="D33" s="41">
        <v>2586</v>
      </c>
      <c r="E33" s="41">
        <v>2579</v>
      </c>
      <c r="F33" s="41">
        <v>7</v>
      </c>
      <c r="G33" s="60">
        <v>0</v>
      </c>
      <c r="H33" s="41">
        <v>7</v>
      </c>
      <c r="I33" s="41">
        <v>7</v>
      </c>
      <c r="J33" s="41">
        <v>0</v>
      </c>
      <c r="K33" s="41">
        <v>0</v>
      </c>
      <c r="L33" s="44">
        <f t="shared" si="0"/>
        <v>1</v>
      </c>
      <c r="M33" s="41">
        <v>1</v>
      </c>
      <c r="N33" s="41">
        <v>1</v>
      </c>
      <c r="O33" s="41">
        <v>0</v>
      </c>
      <c r="P33" s="41">
        <v>0</v>
      </c>
      <c r="Q33" s="60">
        <v>0</v>
      </c>
      <c r="R33" s="60">
        <v>0</v>
      </c>
      <c r="S33" s="60">
        <v>0</v>
      </c>
      <c r="T33" s="61">
        <v>0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s="45" customFormat="1" ht="12.75">
      <c r="A34" s="11">
        <v>80903</v>
      </c>
      <c r="B34" s="12" t="s">
        <v>47</v>
      </c>
      <c r="C34" s="41">
        <v>9424</v>
      </c>
      <c r="D34" s="41">
        <v>7291</v>
      </c>
      <c r="E34" s="41">
        <v>7264</v>
      </c>
      <c r="F34" s="41">
        <v>27</v>
      </c>
      <c r="G34" s="60">
        <v>0</v>
      </c>
      <c r="H34" s="41">
        <v>27</v>
      </c>
      <c r="I34" s="41">
        <v>25</v>
      </c>
      <c r="J34" s="41">
        <v>0</v>
      </c>
      <c r="K34" s="41">
        <v>2</v>
      </c>
      <c r="L34" s="44">
        <f t="shared" si="0"/>
        <v>14</v>
      </c>
      <c r="M34" s="41">
        <v>14</v>
      </c>
      <c r="N34" s="41">
        <v>8</v>
      </c>
      <c r="O34" s="41">
        <v>4</v>
      </c>
      <c r="P34" s="41">
        <v>2</v>
      </c>
      <c r="Q34" s="60">
        <v>0</v>
      </c>
      <c r="R34" s="60">
        <v>0</v>
      </c>
      <c r="S34" s="60">
        <v>0</v>
      </c>
      <c r="T34" s="61">
        <v>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30" s="45" customFormat="1" ht="12.75">
      <c r="A35" s="11">
        <v>80904</v>
      </c>
      <c r="B35" s="12" t="s">
        <v>48</v>
      </c>
      <c r="C35" s="41">
        <v>5787</v>
      </c>
      <c r="D35" s="41">
        <v>4412</v>
      </c>
      <c r="E35" s="41">
        <v>4397</v>
      </c>
      <c r="F35" s="41">
        <v>15</v>
      </c>
      <c r="G35" s="60">
        <v>0</v>
      </c>
      <c r="H35" s="41">
        <v>15</v>
      </c>
      <c r="I35" s="41">
        <v>14</v>
      </c>
      <c r="J35" s="41">
        <v>1</v>
      </c>
      <c r="K35" s="41">
        <v>0</v>
      </c>
      <c r="L35" s="44">
        <f t="shared" si="0"/>
        <v>10</v>
      </c>
      <c r="M35" s="41">
        <v>10</v>
      </c>
      <c r="N35" s="41">
        <v>7</v>
      </c>
      <c r="O35" s="41">
        <v>3</v>
      </c>
      <c r="P35" s="41">
        <v>0</v>
      </c>
      <c r="Q35" s="60">
        <v>0</v>
      </c>
      <c r="R35" s="60">
        <v>0</v>
      </c>
      <c r="S35" s="60">
        <v>0</v>
      </c>
      <c r="T35" s="61">
        <v>0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20" s="45" customFormat="1" ht="12.75">
      <c r="A36" s="11">
        <v>80905</v>
      </c>
      <c r="B36" s="12" t="s">
        <v>49</v>
      </c>
      <c r="C36" s="41">
        <v>9451</v>
      </c>
      <c r="D36" s="41">
        <v>7190</v>
      </c>
      <c r="E36" s="41">
        <v>7183</v>
      </c>
      <c r="F36" s="41">
        <v>7</v>
      </c>
      <c r="G36" s="60">
        <v>0</v>
      </c>
      <c r="H36" s="41">
        <v>7</v>
      </c>
      <c r="I36" s="41">
        <v>6</v>
      </c>
      <c r="J36" s="41">
        <v>1</v>
      </c>
      <c r="K36" s="41">
        <v>0</v>
      </c>
      <c r="L36" s="44">
        <f t="shared" si="0"/>
        <v>14</v>
      </c>
      <c r="M36" s="41">
        <v>14</v>
      </c>
      <c r="N36" s="41">
        <v>7</v>
      </c>
      <c r="O36" s="41">
        <v>7</v>
      </c>
      <c r="P36" s="41">
        <v>0</v>
      </c>
      <c r="Q36" s="60">
        <v>0</v>
      </c>
      <c r="R36" s="60">
        <v>0</v>
      </c>
      <c r="S36" s="60">
        <v>0</v>
      </c>
      <c r="T36" s="61">
        <v>0</v>
      </c>
    </row>
    <row r="37" spans="1:20" s="45" customFormat="1" ht="12.75">
      <c r="A37" s="11">
        <v>80906</v>
      </c>
      <c r="B37" s="12" t="s">
        <v>50</v>
      </c>
      <c r="C37" s="41">
        <v>26316</v>
      </c>
      <c r="D37" s="41">
        <v>20504</v>
      </c>
      <c r="E37" s="41">
        <v>20479</v>
      </c>
      <c r="F37" s="41">
        <v>25</v>
      </c>
      <c r="G37" s="60">
        <v>0</v>
      </c>
      <c r="H37" s="41">
        <v>25</v>
      </c>
      <c r="I37" s="41">
        <v>23</v>
      </c>
      <c r="J37" s="41">
        <v>2</v>
      </c>
      <c r="K37" s="41">
        <v>0</v>
      </c>
      <c r="L37" s="44">
        <f t="shared" si="0"/>
        <v>47</v>
      </c>
      <c r="M37" s="41">
        <v>47</v>
      </c>
      <c r="N37" s="41">
        <v>22</v>
      </c>
      <c r="O37" s="41">
        <v>25</v>
      </c>
      <c r="P37" s="41">
        <v>0</v>
      </c>
      <c r="Q37" s="60">
        <v>0</v>
      </c>
      <c r="R37" s="60">
        <v>0</v>
      </c>
      <c r="S37" s="60">
        <v>0</v>
      </c>
      <c r="T37" s="61">
        <v>0</v>
      </c>
    </row>
    <row r="38" spans="1:20" s="45" customFormat="1" ht="12.75">
      <c r="A38" s="11">
        <v>80907</v>
      </c>
      <c r="B38" s="12" t="s">
        <v>51</v>
      </c>
      <c r="C38" s="41">
        <v>5421</v>
      </c>
      <c r="D38" s="41">
        <v>4199</v>
      </c>
      <c r="E38" s="41">
        <v>4160</v>
      </c>
      <c r="F38" s="41">
        <v>39</v>
      </c>
      <c r="G38" s="60">
        <v>0</v>
      </c>
      <c r="H38" s="41">
        <v>39</v>
      </c>
      <c r="I38" s="41">
        <v>37</v>
      </c>
      <c r="J38" s="41">
        <v>0</v>
      </c>
      <c r="K38" s="41">
        <v>2</v>
      </c>
      <c r="L38" s="44">
        <f t="shared" si="0"/>
        <v>12</v>
      </c>
      <c r="M38" s="41">
        <v>12</v>
      </c>
      <c r="N38" s="41">
        <v>8</v>
      </c>
      <c r="O38" s="41">
        <v>2</v>
      </c>
      <c r="P38" s="41">
        <v>2</v>
      </c>
      <c r="Q38" s="60">
        <v>0</v>
      </c>
      <c r="R38" s="60">
        <v>0</v>
      </c>
      <c r="S38" s="60">
        <v>0</v>
      </c>
      <c r="T38" s="61">
        <v>0</v>
      </c>
    </row>
    <row r="39" spans="1:20" s="45" customFormat="1" ht="12.75">
      <c r="A39" s="11">
        <v>80908</v>
      </c>
      <c r="B39" s="12" t="s">
        <v>52</v>
      </c>
      <c r="C39" s="41">
        <v>3324</v>
      </c>
      <c r="D39" s="41">
        <v>2543</v>
      </c>
      <c r="E39" s="41">
        <v>2542</v>
      </c>
      <c r="F39" s="41">
        <v>1</v>
      </c>
      <c r="G39" s="60">
        <v>0</v>
      </c>
      <c r="H39" s="41">
        <v>1</v>
      </c>
      <c r="I39" s="41">
        <v>1</v>
      </c>
      <c r="J39" s="41">
        <v>0</v>
      </c>
      <c r="K39" s="41">
        <v>0</v>
      </c>
      <c r="L39" s="44">
        <f t="shared" si="0"/>
        <v>7</v>
      </c>
      <c r="M39" s="41">
        <v>7</v>
      </c>
      <c r="N39" s="41">
        <v>4</v>
      </c>
      <c r="O39" s="41">
        <v>3</v>
      </c>
      <c r="P39" s="41">
        <v>0</v>
      </c>
      <c r="Q39" s="60">
        <v>0</v>
      </c>
      <c r="R39" s="60">
        <v>0</v>
      </c>
      <c r="S39" s="60">
        <v>0</v>
      </c>
      <c r="T39" s="61">
        <v>0</v>
      </c>
    </row>
    <row r="40" spans="1:20" s="45" customFormat="1" ht="12.75">
      <c r="A40" s="11">
        <v>80909</v>
      </c>
      <c r="B40" s="12" t="s">
        <v>53</v>
      </c>
      <c r="C40" s="41">
        <v>3296</v>
      </c>
      <c r="D40" s="41">
        <v>2591</v>
      </c>
      <c r="E40" s="41">
        <v>2588</v>
      </c>
      <c r="F40" s="41">
        <v>3</v>
      </c>
      <c r="G40" s="60">
        <v>0</v>
      </c>
      <c r="H40" s="41">
        <v>3</v>
      </c>
      <c r="I40" s="41">
        <v>3</v>
      </c>
      <c r="J40" s="41">
        <v>0</v>
      </c>
      <c r="K40" s="41">
        <v>0</v>
      </c>
      <c r="L40" s="44">
        <f t="shared" si="0"/>
        <v>1</v>
      </c>
      <c r="M40" s="41">
        <v>1</v>
      </c>
      <c r="N40" s="41">
        <v>0</v>
      </c>
      <c r="O40" s="41">
        <v>1</v>
      </c>
      <c r="P40" s="41">
        <v>0</v>
      </c>
      <c r="Q40" s="60">
        <v>0</v>
      </c>
      <c r="R40" s="60">
        <v>0</v>
      </c>
      <c r="S40" s="60">
        <v>0</v>
      </c>
      <c r="T40" s="61">
        <v>0</v>
      </c>
    </row>
    <row r="41" spans="1:20" s="45" customFormat="1" ht="12.75">
      <c r="A41" s="11">
        <v>80910</v>
      </c>
      <c r="B41" s="12" t="s">
        <v>54</v>
      </c>
      <c r="C41" s="41">
        <v>15534</v>
      </c>
      <c r="D41" s="41">
        <v>11937</v>
      </c>
      <c r="E41" s="41">
        <v>11909</v>
      </c>
      <c r="F41" s="41">
        <v>28</v>
      </c>
      <c r="G41" s="60">
        <v>0</v>
      </c>
      <c r="H41" s="41">
        <v>28</v>
      </c>
      <c r="I41" s="41">
        <v>25</v>
      </c>
      <c r="J41" s="41">
        <v>3</v>
      </c>
      <c r="K41" s="41">
        <v>0</v>
      </c>
      <c r="L41" s="44">
        <f t="shared" si="0"/>
        <v>31</v>
      </c>
      <c r="M41" s="41">
        <v>31</v>
      </c>
      <c r="N41" s="41">
        <v>18</v>
      </c>
      <c r="O41" s="41">
        <v>13</v>
      </c>
      <c r="P41" s="41">
        <v>0</v>
      </c>
      <c r="Q41" s="60">
        <v>0</v>
      </c>
      <c r="R41" s="60">
        <v>0</v>
      </c>
      <c r="S41" s="60">
        <v>0</v>
      </c>
      <c r="T41" s="61">
        <v>0</v>
      </c>
    </row>
    <row r="42" spans="1:20" s="55" customFormat="1" ht="13.5">
      <c r="A42" s="9">
        <v>81000</v>
      </c>
      <c r="B42" s="10" t="s">
        <v>55</v>
      </c>
      <c r="C42" s="54">
        <v>84619</v>
      </c>
      <c r="D42" s="54">
        <v>66403</v>
      </c>
      <c r="E42" s="54">
        <v>66316</v>
      </c>
      <c r="F42" s="54">
        <v>87</v>
      </c>
      <c r="G42" s="44">
        <f>SUM(G43:G51)</f>
        <v>0</v>
      </c>
      <c r="H42" s="54">
        <v>87</v>
      </c>
      <c r="I42" s="54">
        <v>66</v>
      </c>
      <c r="J42" s="54">
        <v>17</v>
      </c>
      <c r="K42" s="54">
        <v>4</v>
      </c>
      <c r="L42" s="44">
        <f t="shared" si="0"/>
        <v>179</v>
      </c>
      <c r="M42" s="54">
        <v>179</v>
      </c>
      <c r="N42" s="54">
        <v>91</v>
      </c>
      <c r="O42" s="54">
        <v>84</v>
      </c>
      <c r="P42" s="54">
        <v>4</v>
      </c>
      <c r="Q42" s="44">
        <f>SUM(Q43:Q51)</f>
        <v>0</v>
      </c>
      <c r="R42" s="44">
        <f>SUM(R43:R51)</f>
        <v>0</v>
      </c>
      <c r="S42" s="44">
        <f>SUM(S43:S51)</f>
        <v>0</v>
      </c>
      <c r="T42" s="62">
        <f>SUM(T43:T51)</f>
        <v>0</v>
      </c>
    </row>
    <row r="43" spans="1:20" s="45" customFormat="1" ht="12.75">
      <c r="A43" s="11">
        <v>81001</v>
      </c>
      <c r="B43" s="12" t="s">
        <v>56</v>
      </c>
      <c r="C43" s="41">
        <v>3632</v>
      </c>
      <c r="D43" s="41">
        <v>2826</v>
      </c>
      <c r="E43" s="41">
        <v>2823</v>
      </c>
      <c r="F43" s="41">
        <v>3</v>
      </c>
      <c r="G43" s="60">
        <v>0</v>
      </c>
      <c r="H43" s="41">
        <v>3</v>
      </c>
      <c r="I43" s="41">
        <v>1</v>
      </c>
      <c r="J43" s="41">
        <v>2</v>
      </c>
      <c r="K43" s="41">
        <v>0</v>
      </c>
      <c r="L43" s="44">
        <f t="shared" si="0"/>
        <v>9</v>
      </c>
      <c r="M43" s="41">
        <v>9</v>
      </c>
      <c r="N43" s="41">
        <v>4</v>
      </c>
      <c r="O43" s="41">
        <v>5</v>
      </c>
      <c r="P43" s="41">
        <v>0</v>
      </c>
      <c r="Q43" s="60">
        <v>0</v>
      </c>
      <c r="R43" s="60">
        <v>0</v>
      </c>
      <c r="S43" s="60">
        <v>0</v>
      </c>
      <c r="T43" s="61">
        <v>0</v>
      </c>
    </row>
    <row r="44" spans="1:20" s="45" customFormat="1" ht="12.75">
      <c r="A44" s="11">
        <v>81002</v>
      </c>
      <c r="B44" s="12" t="s">
        <v>57</v>
      </c>
      <c r="C44" s="41">
        <v>27351</v>
      </c>
      <c r="D44" s="41">
        <v>22120</v>
      </c>
      <c r="E44" s="41">
        <v>22087</v>
      </c>
      <c r="F44" s="41">
        <v>33</v>
      </c>
      <c r="G44" s="60">
        <v>0</v>
      </c>
      <c r="H44" s="41">
        <v>33</v>
      </c>
      <c r="I44" s="41">
        <v>21</v>
      </c>
      <c r="J44" s="41">
        <v>9</v>
      </c>
      <c r="K44" s="41">
        <v>3</v>
      </c>
      <c r="L44" s="44">
        <f t="shared" si="0"/>
        <v>64</v>
      </c>
      <c r="M44" s="41">
        <v>64</v>
      </c>
      <c r="N44" s="41">
        <v>27</v>
      </c>
      <c r="O44" s="41">
        <v>34</v>
      </c>
      <c r="P44" s="41">
        <v>3</v>
      </c>
      <c r="Q44" s="60">
        <v>0</v>
      </c>
      <c r="R44" s="60">
        <v>0</v>
      </c>
      <c r="S44" s="60">
        <v>0</v>
      </c>
      <c r="T44" s="61">
        <v>0</v>
      </c>
    </row>
    <row r="45" spans="1:20" s="45" customFormat="1" ht="12.75">
      <c r="A45" s="11">
        <v>81003</v>
      </c>
      <c r="B45" s="12" t="s">
        <v>58</v>
      </c>
      <c r="C45" s="41">
        <v>3943</v>
      </c>
      <c r="D45" s="41">
        <v>2911</v>
      </c>
      <c r="E45" s="41">
        <v>2906</v>
      </c>
      <c r="F45" s="41">
        <v>5</v>
      </c>
      <c r="G45" s="60">
        <v>0</v>
      </c>
      <c r="H45" s="41">
        <v>5</v>
      </c>
      <c r="I45" s="41">
        <v>5</v>
      </c>
      <c r="J45" s="41">
        <v>0</v>
      </c>
      <c r="K45" s="41">
        <v>0</v>
      </c>
      <c r="L45" s="44">
        <f t="shared" si="0"/>
        <v>2</v>
      </c>
      <c r="M45" s="41">
        <v>2</v>
      </c>
      <c r="N45" s="41">
        <v>0</v>
      </c>
      <c r="O45" s="41">
        <v>2</v>
      </c>
      <c r="P45" s="41">
        <v>0</v>
      </c>
      <c r="Q45" s="60">
        <v>0</v>
      </c>
      <c r="R45" s="60">
        <v>0</v>
      </c>
      <c r="S45" s="60">
        <v>0</v>
      </c>
      <c r="T45" s="61">
        <v>0</v>
      </c>
    </row>
    <row r="46" spans="1:20" s="45" customFormat="1" ht="12.75">
      <c r="A46" s="11">
        <v>81004</v>
      </c>
      <c r="B46" s="12" t="s">
        <v>59</v>
      </c>
      <c r="C46" s="41">
        <v>7320</v>
      </c>
      <c r="D46" s="41">
        <v>5751</v>
      </c>
      <c r="E46" s="41">
        <v>5742</v>
      </c>
      <c r="F46" s="41">
        <v>9</v>
      </c>
      <c r="G46" s="60">
        <v>0</v>
      </c>
      <c r="H46" s="41">
        <v>9</v>
      </c>
      <c r="I46" s="41">
        <v>8</v>
      </c>
      <c r="J46" s="41">
        <v>1</v>
      </c>
      <c r="K46" s="41">
        <v>0</v>
      </c>
      <c r="L46" s="44">
        <f t="shared" si="0"/>
        <v>7</v>
      </c>
      <c r="M46" s="41">
        <v>7</v>
      </c>
      <c r="N46" s="41">
        <v>6</v>
      </c>
      <c r="O46" s="41">
        <v>1</v>
      </c>
      <c r="P46" s="41">
        <v>0</v>
      </c>
      <c r="Q46" s="60">
        <v>0</v>
      </c>
      <c r="R46" s="60">
        <v>0</v>
      </c>
      <c r="S46" s="60">
        <v>0</v>
      </c>
      <c r="T46" s="61">
        <v>0</v>
      </c>
    </row>
    <row r="47" spans="1:20" s="45" customFormat="1" ht="12.75">
      <c r="A47" s="11">
        <v>81005</v>
      </c>
      <c r="B47" s="12" t="s">
        <v>60</v>
      </c>
      <c r="C47" s="41">
        <v>5640</v>
      </c>
      <c r="D47" s="41">
        <v>4476</v>
      </c>
      <c r="E47" s="41">
        <v>4468</v>
      </c>
      <c r="F47" s="41">
        <v>8</v>
      </c>
      <c r="G47" s="60">
        <v>0</v>
      </c>
      <c r="H47" s="41">
        <v>8</v>
      </c>
      <c r="I47" s="41">
        <v>5</v>
      </c>
      <c r="J47" s="41">
        <v>3</v>
      </c>
      <c r="K47" s="41">
        <v>0</v>
      </c>
      <c r="L47" s="44">
        <f t="shared" si="0"/>
        <v>19</v>
      </c>
      <c r="M47" s="41">
        <v>19</v>
      </c>
      <c r="N47" s="41">
        <v>13</v>
      </c>
      <c r="O47" s="41">
        <v>6</v>
      </c>
      <c r="P47" s="41">
        <v>0</v>
      </c>
      <c r="Q47" s="60">
        <v>0</v>
      </c>
      <c r="R47" s="60">
        <v>0</v>
      </c>
      <c r="S47" s="60">
        <v>0</v>
      </c>
      <c r="T47" s="61">
        <v>0</v>
      </c>
    </row>
    <row r="48" spans="1:20" s="45" customFormat="1" ht="12.75">
      <c r="A48" s="11">
        <v>81006</v>
      </c>
      <c r="B48" s="12" t="s">
        <v>61</v>
      </c>
      <c r="C48" s="41">
        <v>4766</v>
      </c>
      <c r="D48" s="41">
        <v>3631</v>
      </c>
      <c r="E48" s="41">
        <v>3627</v>
      </c>
      <c r="F48" s="41">
        <v>4</v>
      </c>
      <c r="G48" s="60">
        <v>0</v>
      </c>
      <c r="H48" s="41">
        <v>4</v>
      </c>
      <c r="I48" s="41">
        <v>4</v>
      </c>
      <c r="J48" s="41">
        <v>0</v>
      </c>
      <c r="K48" s="41">
        <v>0</v>
      </c>
      <c r="L48" s="44">
        <f t="shared" si="0"/>
        <v>14</v>
      </c>
      <c r="M48" s="41">
        <v>14</v>
      </c>
      <c r="N48" s="41">
        <v>9</v>
      </c>
      <c r="O48" s="41">
        <v>5</v>
      </c>
      <c r="P48" s="41">
        <v>0</v>
      </c>
      <c r="Q48" s="60">
        <v>0</v>
      </c>
      <c r="R48" s="60">
        <v>0</v>
      </c>
      <c r="S48" s="60">
        <v>0</v>
      </c>
      <c r="T48" s="61">
        <v>0</v>
      </c>
    </row>
    <row r="49" spans="1:20" s="45" customFormat="1" ht="12.75">
      <c r="A49" s="11">
        <v>81007</v>
      </c>
      <c r="B49" s="12" t="s">
        <v>62</v>
      </c>
      <c r="C49" s="41">
        <v>22345</v>
      </c>
      <c r="D49" s="41">
        <v>17383</v>
      </c>
      <c r="E49" s="41">
        <v>17365</v>
      </c>
      <c r="F49" s="41">
        <v>18</v>
      </c>
      <c r="G49" s="60">
        <v>0</v>
      </c>
      <c r="H49" s="41">
        <v>18</v>
      </c>
      <c r="I49" s="41">
        <v>16</v>
      </c>
      <c r="J49" s="41">
        <v>2</v>
      </c>
      <c r="K49" s="41">
        <v>0</v>
      </c>
      <c r="L49" s="44">
        <f t="shared" si="0"/>
        <v>42</v>
      </c>
      <c r="M49" s="41">
        <v>42</v>
      </c>
      <c r="N49" s="41">
        <v>22</v>
      </c>
      <c r="O49" s="41">
        <v>20</v>
      </c>
      <c r="P49" s="41">
        <v>0</v>
      </c>
      <c r="Q49" s="60">
        <v>0</v>
      </c>
      <c r="R49" s="60">
        <v>0</v>
      </c>
      <c r="S49" s="60">
        <v>0</v>
      </c>
      <c r="T49" s="61">
        <v>0</v>
      </c>
    </row>
    <row r="50" spans="1:20" s="45" customFormat="1" ht="12.75">
      <c r="A50" s="11">
        <v>81008</v>
      </c>
      <c r="B50" s="12" t="s">
        <v>63</v>
      </c>
      <c r="C50" s="41">
        <v>2570</v>
      </c>
      <c r="D50" s="41">
        <v>1995</v>
      </c>
      <c r="E50" s="41">
        <v>1992</v>
      </c>
      <c r="F50" s="41">
        <v>3</v>
      </c>
      <c r="G50" s="60">
        <v>0</v>
      </c>
      <c r="H50" s="41">
        <v>3</v>
      </c>
      <c r="I50" s="41">
        <v>2</v>
      </c>
      <c r="J50" s="41">
        <v>0</v>
      </c>
      <c r="K50" s="41">
        <v>1</v>
      </c>
      <c r="L50" s="44">
        <f t="shared" si="0"/>
        <v>4</v>
      </c>
      <c r="M50" s="41">
        <v>4</v>
      </c>
      <c r="N50" s="41">
        <v>0</v>
      </c>
      <c r="O50" s="41">
        <v>3</v>
      </c>
      <c r="P50" s="41">
        <v>1</v>
      </c>
      <c r="Q50" s="60">
        <v>0</v>
      </c>
      <c r="R50" s="60">
        <v>0</v>
      </c>
      <c r="S50" s="60">
        <v>0</v>
      </c>
      <c r="T50" s="61">
        <v>0</v>
      </c>
    </row>
    <row r="51" spans="1:20" s="45" customFormat="1" ht="12.75">
      <c r="A51" s="11">
        <v>81009</v>
      </c>
      <c r="B51" s="12" t="s">
        <v>64</v>
      </c>
      <c r="C51" s="41">
        <v>7052</v>
      </c>
      <c r="D51" s="41">
        <v>5310</v>
      </c>
      <c r="E51" s="41">
        <v>5306</v>
      </c>
      <c r="F51" s="41">
        <v>4</v>
      </c>
      <c r="G51" s="60">
        <v>0</v>
      </c>
      <c r="H51" s="41">
        <v>4</v>
      </c>
      <c r="I51" s="41">
        <v>4</v>
      </c>
      <c r="J51" s="41">
        <v>0</v>
      </c>
      <c r="K51" s="41">
        <v>0</v>
      </c>
      <c r="L51" s="44">
        <f t="shared" si="0"/>
        <v>18</v>
      </c>
      <c r="M51" s="41">
        <v>18</v>
      </c>
      <c r="N51" s="41">
        <v>10</v>
      </c>
      <c r="O51" s="41">
        <v>8</v>
      </c>
      <c r="P51" s="41">
        <v>0</v>
      </c>
      <c r="Q51" s="60">
        <v>0</v>
      </c>
      <c r="R51" s="60">
        <v>0</v>
      </c>
      <c r="S51" s="60">
        <v>0</v>
      </c>
      <c r="T51" s="61">
        <v>0</v>
      </c>
    </row>
    <row r="52" spans="1:20" s="55" customFormat="1" ht="13.5">
      <c r="A52" s="9">
        <v>81100</v>
      </c>
      <c r="B52" s="10" t="s">
        <v>65</v>
      </c>
      <c r="C52" s="54">
        <v>101318</v>
      </c>
      <c r="D52" s="54">
        <v>79118</v>
      </c>
      <c r="E52" s="54">
        <v>79041</v>
      </c>
      <c r="F52" s="54">
        <v>77</v>
      </c>
      <c r="G52" s="44">
        <f>SUM(G53:G62)</f>
        <v>0</v>
      </c>
      <c r="H52" s="54">
        <v>76</v>
      </c>
      <c r="I52" s="54">
        <v>72</v>
      </c>
      <c r="J52" s="54">
        <v>3</v>
      </c>
      <c r="K52" s="54">
        <v>1</v>
      </c>
      <c r="L52" s="44">
        <f t="shared" si="0"/>
        <v>209</v>
      </c>
      <c r="M52" s="54">
        <v>209</v>
      </c>
      <c r="N52" s="54">
        <v>121</v>
      </c>
      <c r="O52" s="54">
        <v>87</v>
      </c>
      <c r="P52" s="54">
        <v>1</v>
      </c>
      <c r="Q52" s="44">
        <f>SUM(Q53:Q62)</f>
        <v>0</v>
      </c>
      <c r="R52" s="44">
        <f>SUM(R53:R62)</f>
        <v>0</v>
      </c>
      <c r="S52" s="44">
        <f>SUM(S53:S62)</f>
        <v>0</v>
      </c>
      <c r="T52" s="62">
        <f>SUM(T53:T62)</f>
        <v>0</v>
      </c>
    </row>
    <row r="53" spans="1:20" s="45" customFormat="1" ht="12.75">
      <c r="A53" s="11">
        <v>81101</v>
      </c>
      <c r="B53" s="12" t="s">
        <v>66</v>
      </c>
      <c r="C53" s="41">
        <v>2666</v>
      </c>
      <c r="D53" s="41">
        <v>2026</v>
      </c>
      <c r="E53" s="41">
        <v>2005</v>
      </c>
      <c r="F53" s="41">
        <v>21</v>
      </c>
      <c r="G53" s="60">
        <v>0</v>
      </c>
      <c r="H53" s="41">
        <v>21</v>
      </c>
      <c r="I53" s="41">
        <v>21</v>
      </c>
      <c r="J53" s="41">
        <v>0</v>
      </c>
      <c r="K53" s="41">
        <v>0</v>
      </c>
      <c r="L53" s="44">
        <f t="shared" si="0"/>
        <v>7</v>
      </c>
      <c r="M53" s="41">
        <v>7</v>
      </c>
      <c r="N53" s="41">
        <v>1</v>
      </c>
      <c r="O53" s="41">
        <v>6</v>
      </c>
      <c r="P53" s="41">
        <v>0</v>
      </c>
      <c r="Q53" s="60">
        <v>0</v>
      </c>
      <c r="R53" s="60">
        <v>0</v>
      </c>
      <c r="S53" s="60">
        <v>0</v>
      </c>
      <c r="T53" s="61">
        <v>0</v>
      </c>
    </row>
    <row r="54" spans="1:20" s="45" customFormat="1" ht="12.75">
      <c r="A54" s="11">
        <v>81102</v>
      </c>
      <c r="B54" s="12" t="s">
        <v>67</v>
      </c>
      <c r="C54" s="41">
        <v>39817</v>
      </c>
      <c r="D54" s="41">
        <v>31711</v>
      </c>
      <c r="E54" s="41">
        <v>31707</v>
      </c>
      <c r="F54" s="41">
        <v>4</v>
      </c>
      <c r="G54" s="60">
        <v>0</v>
      </c>
      <c r="H54" s="41">
        <v>4</v>
      </c>
      <c r="I54" s="41">
        <v>4</v>
      </c>
      <c r="J54" s="41">
        <v>0</v>
      </c>
      <c r="K54" s="41">
        <v>0</v>
      </c>
      <c r="L54" s="44">
        <f t="shared" si="0"/>
        <v>93</v>
      </c>
      <c r="M54" s="41">
        <v>93</v>
      </c>
      <c r="N54" s="41">
        <v>57</v>
      </c>
      <c r="O54" s="41">
        <v>36</v>
      </c>
      <c r="P54" s="41">
        <v>0</v>
      </c>
      <c r="Q54" s="60">
        <v>0</v>
      </c>
      <c r="R54" s="60">
        <v>0</v>
      </c>
      <c r="S54" s="60">
        <v>0</v>
      </c>
      <c r="T54" s="61">
        <v>0</v>
      </c>
    </row>
    <row r="55" spans="1:20" s="45" customFormat="1" ht="12.75">
      <c r="A55" s="11">
        <v>81103</v>
      </c>
      <c r="B55" s="12" t="s">
        <v>68</v>
      </c>
      <c r="C55" s="41">
        <v>3625</v>
      </c>
      <c r="D55" s="41">
        <v>2745</v>
      </c>
      <c r="E55" s="41">
        <v>2737</v>
      </c>
      <c r="F55" s="41">
        <v>8</v>
      </c>
      <c r="G55" s="60">
        <v>0</v>
      </c>
      <c r="H55" s="41">
        <v>8</v>
      </c>
      <c r="I55" s="41">
        <v>7</v>
      </c>
      <c r="J55" s="41">
        <v>0</v>
      </c>
      <c r="K55" s="41">
        <v>1</v>
      </c>
      <c r="L55" s="44">
        <f t="shared" si="0"/>
        <v>8</v>
      </c>
      <c r="M55" s="41">
        <v>8</v>
      </c>
      <c r="N55" s="41">
        <v>3</v>
      </c>
      <c r="O55" s="41">
        <v>4</v>
      </c>
      <c r="P55" s="41">
        <v>1</v>
      </c>
      <c r="Q55" s="60">
        <v>0</v>
      </c>
      <c r="R55" s="60">
        <v>0</v>
      </c>
      <c r="S55" s="60">
        <v>0</v>
      </c>
      <c r="T55" s="61">
        <v>0</v>
      </c>
    </row>
    <row r="56" spans="1:20" s="45" customFormat="1" ht="12.75">
      <c r="A56" s="11">
        <v>81104</v>
      </c>
      <c r="B56" s="12" t="s">
        <v>69</v>
      </c>
      <c r="C56" s="41">
        <v>7571</v>
      </c>
      <c r="D56" s="41">
        <v>5822</v>
      </c>
      <c r="E56" s="41">
        <v>5819</v>
      </c>
      <c r="F56" s="41">
        <v>3</v>
      </c>
      <c r="G56" s="60">
        <v>0</v>
      </c>
      <c r="H56" s="41">
        <v>3</v>
      </c>
      <c r="I56" s="41">
        <v>3</v>
      </c>
      <c r="J56" s="41">
        <v>0</v>
      </c>
      <c r="K56" s="41">
        <v>0</v>
      </c>
      <c r="L56" s="44">
        <f t="shared" si="0"/>
        <v>9</v>
      </c>
      <c r="M56" s="41">
        <v>9</v>
      </c>
      <c r="N56" s="41">
        <v>3</v>
      </c>
      <c r="O56" s="41">
        <v>6</v>
      </c>
      <c r="P56" s="41">
        <v>0</v>
      </c>
      <c r="Q56" s="60">
        <v>0</v>
      </c>
      <c r="R56" s="60">
        <v>0</v>
      </c>
      <c r="S56" s="60">
        <v>0</v>
      </c>
      <c r="T56" s="61">
        <v>0</v>
      </c>
    </row>
    <row r="57" spans="1:20" s="45" customFormat="1" ht="12.75">
      <c r="A57" s="11">
        <v>81105</v>
      </c>
      <c r="B57" s="12" t="s">
        <v>70</v>
      </c>
      <c r="C57" s="41">
        <v>3277</v>
      </c>
      <c r="D57" s="41">
        <v>2532</v>
      </c>
      <c r="E57" s="41">
        <v>2529</v>
      </c>
      <c r="F57" s="41">
        <v>3</v>
      </c>
      <c r="G57" s="60">
        <v>0</v>
      </c>
      <c r="H57" s="41">
        <v>3</v>
      </c>
      <c r="I57" s="41">
        <v>2</v>
      </c>
      <c r="J57" s="41">
        <v>1</v>
      </c>
      <c r="K57" s="41">
        <v>0</v>
      </c>
      <c r="L57" s="44">
        <f t="shared" si="0"/>
        <v>5</v>
      </c>
      <c r="M57" s="41">
        <v>5</v>
      </c>
      <c r="N57" s="41">
        <v>3</v>
      </c>
      <c r="O57" s="41">
        <v>2</v>
      </c>
      <c r="P57" s="41">
        <v>0</v>
      </c>
      <c r="Q57" s="60">
        <v>0</v>
      </c>
      <c r="R57" s="60">
        <v>0</v>
      </c>
      <c r="S57" s="60">
        <v>0</v>
      </c>
      <c r="T57" s="61">
        <v>0</v>
      </c>
    </row>
    <row r="58" spans="1:20" s="45" customFormat="1" ht="12.75">
      <c r="A58" s="11">
        <v>81106</v>
      </c>
      <c r="B58" s="12" t="s">
        <v>71</v>
      </c>
      <c r="C58" s="41">
        <v>20085</v>
      </c>
      <c r="D58" s="41">
        <v>15792</v>
      </c>
      <c r="E58" s="41">
        <v>15791</v>
      </c>
      <c r="F58" s="41">
        <v>1</v>
      </c>
      <c r="G58" s="60">
        <v>0</v>
      </c>
      <c r="H58" s="41">
        <v>0</v>
      </c>
      <c r="I58" s="41">
        <v>0</v>
      </c>
      <c r="J58" s="41">
        <v>0</v>
      </c>
      <c r="K58" s="41">
        <v>0</v>
      </c>
      <c r="L58" s="44">
        <f t="shared" si="0"/>
        <v>38</v>
      </c>
      <c r="M58" s="41">
        <v>38</v>
      </c>
      <c r="N58" s="41">
        <v>21</v>
      </c>
      <c r="O58" s="41">
        <v>17</v>
      </c>
      <c r="P58" s="41">
        <v>0</v>
      </c>
      <c r="Q58" s="60">
        <v>0</v>
      </c>
      <c r="R58" s="60">
        <v>0</v>
      </c>
      <c r="S58" s="60">
        <v>0</v>
      </c>
      <c r="T58" s="61">
        <v>0</v>
      </c>
    </row>
    <row r="59" spans="1:20" s="45" customFormat="1" ht="12.75">
      <c r="A59" s="11">
        <v>81107</v>
      </c>
      <c r="B59" s="12" t="s">
        <v>72</v>
      </c>
      <c r="C59" s="41">
        <v>3364</v>
      </c>
      <c r="D59" s="41">
        <v>2503</v>
      </c>
      <c r="E59" s="41">
        <v>2502</v>
      </c>
      <c r="F59" s="41">
        <v>1</v>
      </c>
      <c r="G59" s="60">
        <v>0</v>
      </c>
      <c r="H59" s="41">
        <v>1</v>
      </c>
      <c r="I59" s="41">
        <v>1</v>
      </c>
      <c r="J59" s="41">
        <v>0</v>
      </c>
      <c r="K59" s="41">
        <v>0</v>
      </c>
      <c r="L59" s="44">
        <f t="shared" si="0"/>
        <v>4</v>
      </c>
      <c r="M59" s="41">
        <v>4</v>
      </c>
      <c r="N59" s="41">
        <v>3</v>
      </c>
      <c r="O59" s="41">
        <v>1</v>
      </c>
      <c r="P59" s="41">
        <v>0</v>
      </c>
      <c r="Q59" s="60">
        <v>0</v>
      </c>
      <c r="R59" s="60">
        <v>0</v>
      </c>
      <c r="S59" s="60">
        <v>0</v>
      </c>
      <c r="T59" s="61">
        <v>0</v>
      </c>
    </row>
    <row r="60" spans="1:20" s="45" customFormat="1" ht="12.75">
      <c r="A60" s="11">
        <v>81108</v>
      </c>
      <c r="B60" s="12" t="s">
        <v>73</v>
      </c>
      <c r="C60" s="41">
        <v>6000</v>
      </c>
      <c r="D60" s="41">
        <v>4604</v>
      </c>
      <c r="E60" s="41">
        <v>4593</v>
      </c>
      <c r="F60" s="41">
        <v>11</v>
      </c>
      <c r="G60" s="60">
        <v>0</v>
      </c>
      <c r="H60" s="41">
        <v>11</v>
      </c>
      <c r="I60" s="41">
        <v>11</v>
      </c>
      <c r="J60" s="41">
        <v>0</v>
      </c>
      <c r="K60" s="41">
        <v>0</v>
      </c>
      <c r="L60" s="44">
        <f t="shared" si="0"/>
        <v>10</v>
      </c>
      <c r="M60" s="41">
        <v>10</v>
      </c>
      <c r="N60" s="41">
        <v>10</v>
      </c>
      <c r="O60" s="41">
        <v>0</v>
      </c>
      <c r="P60" s="41">
        <v>0</v>
      </c>
      <c r="Q60" s="60">
        <v>0</v>
      </c>
      <c r="R60" s="60">
        <v>0</v>
      </c>
      <c r="S60" s="60">
        <v>0</v>
      </c>
      <c r="T60" s="61">
        <v>0</v>
      </c>
    </row>
    <row r="61" spans="1:20" s="45" customFormat="1" ht="12.75">
      <c r="A61" s="11">
        <v>81109</v>
      </c>
      <c r="B61" s="12" t="s">
        <v>74</v>
      </c>
      <c r="C61" s="41">
        <v>3327</v>
      </c>
      <c r="D61" s="41">
        <v>2599</v>
      </c>
      <c r="E61" s="41">
        <v>2586</v>
      </c>
      <c r="F61" s="41">
        <v>13</v>
      </c>
      <c r="G61" s="60">
        <v>0</v>
      </c>
      <c r="H61" s="41">
        <v>13</v>
      </c>
      <c r="I61" s="41">
        <v>11</v>
      </c>
      <c r="J61" s="41">
        <v>2</v>
      </c>
      <c r="K61" s="41">
        <v>0</v>
      </c>
      <c r="L61" s="44">
        <f t="shared" si="0"/>
        <v>7</v>
      </c>
      <c r="M61" s="41">
        <v>7</v>
      </c>
      <c r="N61" s="41">
        <v>3</v>
      </c>
      <c r="O61" s="41">
        <v>4</v>
      </c>
      <c r="P61" s="41">
        <v>0</v>
      </c>
      <c r="Q61" s="60">
        <v>0</v>
      </c>
      <c r="R61" s="60">
        <v>0</v>
      </c>
      <c r="S61" s="60">
        <v>0</v>
      </c>
      <c r="T61" s="61">
        <v>0</v>
      </c>
    </row>
    <row r="62" spans="1:20" s="45" customFormat="1" ht="12.75">
      <c r="A62" s="11">
        <v>81110</v>
      </c>
      <c r="B62" s="12" t="s">
        <v>75</v>
      </c>
      <c r="C62" s="41">
        <v>11586</v>
      </c>
      <c r="D62" s="41">
        <v>8784</v>
      </c>
      <c r="E62" s="41">
        <v>8772</v>
      </c>
      <c r="F62" s="41">
        <v>12</v>
      </c>
      <c r="G62" s="60">
        <v>0</v>
      </c>
      <c r="H62" s="41">
        <v>12</v>
      </c>
      <c r="I62" s="41">
        <v>12</v>
      </c>
      <c r="J62" s="41">
        <v>0</v>
      </c>
      <c r="K62" s="41">
        <v>0</v>
      </c>
      <c r="L62" s="44">
        <f t="shared" si="0"/>
        <v>28</v>
      </c>
      <c r="M62" s="41">
        <v>28</v>
      </c>
      <c r="N62" s="41">
        <v>17</v>
      </c>
      <c r="O62" s="41">
        <v>11</v>
      </c>
      <c r="P62" s="41">
        <v>0</v>
      </c>
      <c r="Q62" s="60">
        <v>0</v>
      </c>
      <c r="R62" s="60">
        <v>0</v>
      </c>
      <c r="S62" s="60">
        <v>0</v>
      </c>
      <c r="T62" s="61">
        <v>0</v>
      </c>
    </row>
    <row r="63" spans="1:20" s="55" customFormat="1" ht="13.5">
      <c r="A63" s="9">
        <v>81200</v>
      </c>
      <c r="B63" s="10" t="s">
        <v>76</v>
      </c>
      <c r="C63" s="54">
        <v>39102</v>
      </c>
      <c r="D63" s="54">
        <v>29682</v>
      </c>
      <c r="E63" s="54">
        <v>29647</v>
      </c>
      <c r="F63" s="54">
        <v>35</v>
      </c>
      <c r="G63" s="44">
        <f>SUM(G64:G66)</f>
        <v>0</v>
      </c>
      <c r="H63" s="54">
        <v>35</v>
      </c>
      <c r="I63" s="54">
        <v>30</v>
      </c>
      <c r="J63" s="54">
        <v>4</v>
      </c>
      <c r="K63" s="54">
        <v>1</v>
      </c>
      <c r="L63" s="44">
        <f t="shared" si="0"/>
        <v>67</v>
      </c>
      <c r="M63" s="54">
        <v>67</v>
      </c>
      <c r="N63" s="54">
        <v>39</v>
      </c>
      <c r="O63" s="54">
        <v>28</v>
      </c>
      <c r="P63" s="54">
        <v>1</v>
      </c>
      <c r="Q63" s="44">
        <f>SUM(Q64:Q66)</f>
        <v>0</v>
      </c>
      <c r="R63" s="44">
        <f>SUM(R64:R66)</f>
        <v>0</v>
      </c>
      <c r="S63" s="44">
        <f>SUM(S64:S66)</f>
        <v>0</v>
      </c>
      <c r="T63" s="62">
        <f>SUM(T64:T66)</f>
        <v>0</v>
      </c>
    </row>
    <row r="64" spans="1:20" s="45" customFormat="1" ht="12.75">
      <c r="A64" s="11">
        <v>81201</v>
      </c>
      <c r="B64" s="12" t="s">
        <v>77</v>
      </c>
      <c r="C64" s="41">
        <v>12051</v>
      </c>
      <c r="D64" s="41">
        <v>9140</v>
      </c>
      <c r="E64" s="41">
        <v>9129</v>
      </c>
      <c r="F64" s="41">
        <v>11</v>
      </c>
      <c r="G64" s="60">
        <v>0</v>
      </c>
      <c r="H64" s="41">
        <v>11</v>
      </c>
      <c r="I64" s="41">
        <v>10</v>
      </c>
      <c r="J64" s="41">
        <v>0</v>
      </c>
      <c r="K64" s="41">
        <v>1</v>
      </c>
      <c r="L64" s="44">
        <v>16</v>
      </c>
      <c r="M64" s="41">
        <v>16</v>
      </c>
      <c r="N64" s="41">
        <v>7</v>
      </c>
      <c r="O64" s="41">
        <v>8</v>
      </c>
      <c r="P64" s="41">
        <v>1</v>
      </c>
      <c r="Q64" s="60">
        <v>0</v>
      </c>
      <c r="R64" s="60">
        <v>0</v>
      </c>
      <c r="S64" s="60">
        <v>0</v>
      </c>
      <c r="T64" s="61">
        <v>0</v>
      </c>
    </row>
    <row r="65" spans="1:20" s="45" customFormat="1" ht="12.75">
      <c r="A65" s="11">
        <v>81202</v>
      </c>
      <c r="B65" s="12" t="s">
        <v>78</v>
      </c>
      <c r="C65" s="41">
        <v>5165</v>
      </c>
      <c r="D65" s="41">
        <v>3799</v>
      </c>
      <c r="E65" s="41">
        <v>3793</v>
      </c>
      <c r="F65" s="41">
        <v>6</v>
      </c>
      <c r="G65" s="60">
        <v>0</v>
      </c>
      <c r="H65" s="41">
        <v>6</v>
      </c>
      <c r="I65" s="41">
        <v>5</v>
      </c>
      <c r="J65" s="41">
        <v>1</v>
      </c>
      <c r="K65" s="41">
        <v>0</v>
      </c>
      <c r="L65" s="44">
        <f t="shared" si="0"/>
        <v>10</v>
      </c>
      <c r="M65" s="41">
        <v>10</v>
      </c>
      <c r="N65" s="41">
        <v>6</v>
      </c>
      <c r="O65" s="41">
        <v>4</v>
      </c>
      <c r="P65" s="41">
        <v>0</v>
      </c>
      <c r="Q65" s="60">
        <v>0</v>
      </c>
      <c r="R65" s="60">
        <v>0</v>
      </c>
      <c r="S65" s="60">
        <v>0</v>
      </c>
      <c r="T65" s="61">
        <v>0</v>
      </c>
    </row>
    <row r="66" spans="1:20" s="45" customFormat="1" ht="12.75">
      <c r="A66" s="11">
        <v>81203</v>
      </c>
      <c r="B66" s="12" t="s">
        <v>79</v>
      </c>
      <c r="C66" s="41">
        <v>21886</v>
      </c>
      <c r="D66" s="41">
        <v>16743</v>
      </c>
      <c r="E66" s="41">
        <v>16725</v>
      </c>
      <c r="F66" s="41">
        <v>18</v>
      </c>
      <c r="G66" s="60">
        <v>0</v>
      </c>
      <c r="H66" s="41">
        <v>18</v>
      </c>
      <c r="I66" s="41">
        <v>15</v>
      </c>
      <c r="J66" s="41">
        <v>3</v>
      </c>
      <c r="K66" s="41">
        <v>0</v>
      </c>
      <c r="L66" s="44">
        <f t="shared" si="0"/>
        <v>42</v>
      </c>
      <c r="M66" s="41">
        <v>42</v>
      </c>
      <c r="N66" s="41">
        <v>26</v>
      </c>
      <c r="O66" s="41">
        <v>16</v>
      </c>
      <c r="P66" s="41">
        <v>0</v>
      </c>
      <c r="Q66" s="60">
        <v>0</v>
      </c>
      <c r="R66" s="60">
        <v>0</v>
      </c>
      <c r="S66" s="60">
        <v>0</v>
      </c>
      <c r="T66" s="61">
        <v>0</v>
      </c>
    </row>
    <row r="67" spans="1:30" s="47" customFormat="1" ht="25.5" thickBot="1">
      <c r="A67" s="13">
        <v>86201</v>
      </c>
      <c r="B67" s="14" t="s">
        <v>80</v>
      </c>
      <c r="C67" s="58">
        <v>113493</v>
      </c>
      <c r="D67" s="58">
        <v>93129</v>
      </c>
      <c r="E67" s="58">
        <v>93026</v>
      </c>
      <c r="F67" s="58">
        <v>103</v>
      </c>
      <c r="G67" s="59">
        <v>0</v>
      </c>
      <c r="H67" s="58">
        <v>103</v>
      </c>
      <c r="I67" s="58">
        <v>84</v>
      </c>
      <c r="J67" s="58">
        <v>6</v>
      </c>
      <c r="K67" s="58">
        <v>13</v>
      </c>
      <c r="L67" s="46">
        <f t="shared" si="0"/>
        <v>363</v>
      </c>
      <c r="M67" s="58">
        <v>363</v>
      </c>
      <c r="N67" s="58">
        <v>131</v>
      </c>
      <c r="O67" s="58">
        <v>219</v>
      </c>
      <c r="P67" s="58">
        <v>13</v>
      </c>
      <c r="Q67" s="59">
        <v>0</v>
      </c>
      <c r="R67" s="59">
        <v>0</v>
      </c>
      <c r="S67" s="59">
        <v>0</v>
      </c>
      <c r="T67" s="59">
        <v>0</v>
      </c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1:20" s="45" customFormat="1" ht="15" thickBot="1">
      <c r="A68" s="16" t="s">
        <v>81</v>
      </c>
      <c r="B68" s="17"/>
      <c r="C68" s="48">
        <f>SUM(C7,C15,C24,C31,C42,C52,C63,C67)</f>
        <v>629353</v>
      </c>
      <c r="D68" s="48">
        <f aca="true" t="shared" si="1" ref="D68:T68">SUM(D7,D15,D24,D31,D42,D52,D63,D67)</f>
        <v>494450</v>
      </c>
      <c r="E68" s="48">
        <f t="shared" si="1"/>
        <v>493411</v>
      </c>
      <c r="F68" s="48">
        <f t="shared" si="1"/>
        <v>1039</v>
      </c>
      <c r="G68" s="48">
        <f t="shared" si="1"/>
        <v>0</v>
      </c>
      <c r="H68" s="48">
        <f t="shared" si="1"/>
        <v>1038</v>
      </c>
      <c r="I68" s="48">
        <f t="shared" si="1"/>
        <v>904</v>
      </c>
      <c r="J68" s="48">
        <f t="shared" si="1"/>
        <v>87</v>
      </c>
      <c r="K68" s="48">
        <f t="shared" si="1"/>
        <v>47</v>
      </c>
      <c r="L68" s="48">
        <f t="shared" si="1"/>
        <v>1574</v>
      </c>
      <c r="M68" s="48">
        <f t="shared" si="1"/>
        <v>1574</v>
      </c>
      <c r="N68" s="48">
        <f t="shared" si="1"/>
        <v>830</v>
      </c>
      <c r="O68" s="48">
        <f t="shared" si="1"/>
        <v>698</v>
      </c>
      <c r="P68" s="48">
        <f t="shared" si="1"/>
        <v>47</v>
      </c>
      <c r="Q68" s="48">
        <f t="shared" si="1"/>
        <v>0</v>
      </c>
      <c r="R68" s="48">
        <f t="shared" si="1"/>
        <v>0</v>
      </c>
      <c r="S68" s="48">
        <f t="shared" si="1"/>
        <v>0</v>
      </c>
      <c r="T68" s="48">
        <f t="shared" si="1"/>
        <v>0</v>
      </c>
    </row>
    <row r="69" spans="1:28" s="45" customFormat="1" ht="12.75">
      <c r="A69" s="49"/>
      <c r="G69" s="50"/>
      <c r="Q69" s="50"/>
      <c r="R69" s="50"/>
      <c r="S69" s="50"/>
      <c r="T69" s="50"/>
      <c r="V69" s="51"/>
      <c r="W69" s="51"/>
      <c r="X69" s="51"/>
      <c r="Y69" s="51"/>
      <c r="Z69" s="51"/>
      <c r="AA69" s="51"/>
      <c r="AB69" s="51"/>
    </row>
    <row r="70" spans="1:76" s="43" customFormat="1" ht="12.75">
      <c r="A70" s="52" t="s">
        <v>82</v>
      </c>
      <c r="B70" s="52"/>
      <c r="C70" s="52"/>
      <c r="D70" s="52"/>
      <c r="E70" s="52"/>
      <c r="F70" s="52"/>
      <c r="G70" s="53"/>
      <c r="H70" s="52"/>
      <c r="I70" s="52"/>
      <c r="J70" s="52"/>
      <c r="K70" s="52"/>
      <c r="L70" s="52"/>
      <c r="M70" s="52"/>
      <c r="N70" s="52"/>
      <c r="O70" s="52"/>
      <c r="P70" s="52"/>
      <c r="Q70" s="53"/>
      <c r="R70" s="53"/>
      <c r="S70" s="53"/>
      <c r="T70" s="53"/>
      <c r="U70" s="45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</row>
    <row r="71" spans="1:32" s="45" customFormat="1" ht="12.75">
      <c r="A71" s="49"/>
      <c r="E71" s="51"/>
      <c r="G71" s="50"/>
      <c r="Q71" s="50"/>
      <c r="R71" s="50"/>
      <c r="S71" s="50"/>
      <c r="T71" s="50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76" s="45" customFormat="1" ht="12.75">
      <c r="A72" s="49"/>
      <c r="D72" s="51"/>
      <c r="E72" s="51"/>
      <c r="G72" s="50"/>
      <c r="H72" s="51"/>
      <c r="L72" s="51"/>
      <c r="M72" s="51"/>
      <c r="Q72" s="50"/>
      <c r="R72" s="50"/>
      <c r="S72" s="50"/>
      <c r="T72" s="50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</row>
    <row r="73" spans="1:39" s="45" customFormat="1" ht="12.75">
      <c r="A73" s="49"/>
      <c r="G73" s="50"/>
      <c r="Q73" s="50"/>
      <c r="R73" s="50"/>
      <c r="S73" s="50"/>
      <c r="T73" s="50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43"/>
      <c r="AH73" s="43"/>
      <c r="AI73" s="43"/>
      <c r="AJ73" s="43"/>
      <c r="AK73" s="43"/>
      <c r="AL73" s="43"/>
      <c r="AM73" s="43"/>
    </row>
    <row r="74" spans="1:32" s="45" customFormat="1" ht="12.75">
      <c r="A74" s="49"/>
      <c r="G74" s="50"/>
      <c r="Q74" s="50"/>
      <c r="R74" s="50"/>
      <c r="S74" s="50"/>
      <c r="T74" s="50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2" s="45" customFormat="1" ht="12.75">
      <c r="A75" s="49"/>
      <c r="G75" s="50"/>
      <c r="Q75" s="50"/>
      <c r="R75" s="50"/>
      <c r="S75" s="50"/>
      <c r="T75" s="50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 s="45" customFormat="1" ht="12.75">
      <c r="A76" s="49"/>
      <c r="G76" s="50"/>
      <c r="Q76" s="50"/>
      <c r="R76" s="50"/>
      <c r="S76" s="50"/>
      <c r="T76" s="50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2" s="45" customFormat="1" ht="12.75">
      <c r="A77" s="49"/>
      <c r="G77" s="50"/>
      <c r="Q77" s="50"/>
      <c r="R77" s="50"/>
      <c r="S77" s="50"/>
      <c r="T77" s="50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s="45" customFormat="1" ht="12.75">
      <c r="A78" s="49"/>
      <c r="G78" s="50"/>
      <c r="Q78" s="50"/>
      <c r="R78" s="50"/>
      <c r="S78" s="50"/>
      <c r="T78" s="50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 s="45" customFormat="1" ht="12.75">
      <c r="A79" s="49"/>
      <c r="G79" s="50"/>
      <c r="Q79" s="50"/>
      <c r="R79" s="50"/>
      <c r="S79" s="50"/>
      <c r="T79" s="50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 s="45" customFormat="1" ht="12.75">
      <c r="A80" s="49"/>
      <c r="G80" s="50"/>
      <c r="Q80" s="50"/>
      <c r="R80" s="50"/>
      <c r="S80" s="50"/>
      <c r="T80" s="50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s="45" customFormat="1" ht="12.75">
      <c r="A81" s="49"/>
      <c r="G81" s="50"/>
      <c r="Q81" s="50"/>
      <c r="R81" s="50"/>
      <c r="S81" s="50"/>
      <c r="T81" s="50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 s="45" customFormat="1" ht="12.75">
      <c r="A82" s="49"/>
      <c r="G82" s="50"/>
      <c r="Q82" s="50"/>
      <c r="R82" s="50"/>
      <c r="S82" s="50"/>
      <c r="T82" s="50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s="45" customFormat="1" ht="12.75">
      <c r="A83" s="49"/>
      <c r="G83" s="50"/>
      <c r="Q83" s="50"/>
      <c r="R83" s="50"/>
      <c r="S83" s="50"/>
      <c r="T83" s="50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 s="45" customFormat="1" ht="12.75">
      <c r="A84" s="50"/>
      <c r="G84" s="50"/>
      <c r="Q84" s="50"/>
      <c r="R84" s="50"/>
      <c r="S84" s="50"/>
      <c r="T84" s="50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1:32" s="45" customFormat="1" ht="12.75">
      <c r="A85" s="50"/>
      <c r="G85" s="50"/>
      <c r="Q85" s="50"/>
      <c r="R85" s="50"/>
      <c r="S85" s="50"/>
      <c r="T85" s="50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 s="45" customFormat="1" ht="12.75">
      <c r="A86" s="50"/>
      <c r="G86" s="50"/>
      <c r="Q86" s="50"/>
      <c r="R86" s="50"/>
      <c r="S86" s="50"/>
      <c r="T86" s="50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 s="45" customFormat="1" ht="12.75">
      <c r="A87" s="50"/>
      <c r="G87" s="50"/>
      <c r="Q87" s="50"/>
      <c r="R87" s="50"/>
      <c r="S87" s="50"/>
      <c r="T87" s="50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s="45" customFormat="1" ht="12.75">
      <c r="A88" s="50"/>
      <c r="G88" s="50"/>
      <c r="Q88" s="50"/>
      <c r="R88" s="50"/>
      <c r="S88" s="50"/>
      <c r="T88" s="50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 s="45" customFormat="1" ht="12.75">
      <c r="A89" s="50"/>
      <c r="G89" s="50"/>
      <c r="Q89" s="50"/>
      <c r="R89" s="50"/>
      <c r="S89" s="50"/>
      <c r="T89" s="50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 s="45" customFormat="1" ht="12.75">
      <c r="A90" s="50"/>
      <c r="G90" s="50"/>
      <c r="Q90" s="50"/>
      <c r="R90" s="50"/>
      <c r="S90" s="50"/>
      <c r="T90" s="50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s="45" customFormat="1" ht="12.75">
      <c r="A91" s="50"/>
      <c r="G91" s="50"/>
      <c r="Q91" s="50"/>
      <c r="R91" s="50"/>
      <c r="S91" s="50"/>
      <c r="T91" s="50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</row>
    <row r="92" spans="1:32" s="45" customFormat="1" ht="12.75">
      <c r="A92" s="50"/>
      <c r="G92" s="50"/>
      <c r="Q92" s="50"/>
      <c r="R92" s="50"/>
      <c r="S92" s="50"/>
      <c r="T92" s="50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s="45" customFormat="1" ht="12.75">
      <c r="A93" s="50"/>
      <c r="G93" s="50"/>
      <c r="Q93" s="50"/>
      <c r="R93" s="50"/>
      <c r="S93" s="50"/>
      <c r="T93" s="50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s="45" customFormat="1" ht="12.75">
      <c r="A94" s="50"/>
      <c r="G94" s="50"/>
      <c r="Q94" s="50"/>
      <c r="R94" s="50"/>
      <c r="S94" s="50"/>
      <c r="T94" s="50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2" s="45" customFormat="1" ht="12.75">
      <c r="A95" s="50"/>
      <c r="G95" s="50"/>
      <c r="Q95" s="50"/>
      <c r="R95" s="50"/>
      <c r="S95" s="50"/>
      <c r="T95" s="50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 s="45" customFormat="1" ht="12.75">
      <c r="A96" s="50"/>
      <c r="G96" s="50"/>
      <c r="Q96" s="50"/>
      <c r="R96" s="50"/>
      <c r="S96" s="50"/>
      <c r="T96" s="50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2" s="45" customFormat="1" ht="12.75">
      <c r="A97" s="50"/>
      <c r="G97" s="50"/>
      <c r="Q97" s="50"/>
      <c r="R97" s="50"/>
      <c r="S97" s="50"/>
      <c r="T97" s="50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</row>
    <row r="98" spans="1:32" s="45" customFormat="1" ht="12.75">
      <c r="A98" s="50"/>
      <c r="G98" s="50"/>
      <c r="Q98" s="50"/>
      <c r="R98" s="50"/>
      <c r="S98" s="50"/>
      <c r="T98" s="50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2" s="45" customFormat="1" ht="12.75">
      <c r="A99" s="50"/>
      <c r="G99" s="50"/>
      <c r="Q99" s="50"/>
      <c r="R99" s="50"/>
      <c r="S99" s="50"/>
      <c r="T99" s="50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1:32" s="45" customFormat="1" ht="12.75">
      <c r="A100" s="50"/>
      <c r="G100" s="50"/>
      <c r="Q100" s="50"/>
      <c r="R100" s="50"/>
      <c r="S100" s="50"/>
      <c r="T100" s="50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1:32" s="45" customFormat="1" ht="12.75">
      <c r="A101" s="50"/>
      <c r="G101" s="50"/>
      <c r="Q101" s="50"/>
      <c r="R101" s="50"/>
      <c r="S101" s="50"/>
      <c r="T101" s="50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</row>
    <row r="102" spans="1:32" s="45" customFormat="1" ht="12.75">
      <c r="A102" s="50"/>
      <c r="G102" s="50"/>
      <c r="Q102" s="50"/>
      <c r="R102" s="50"/>
      <c r="S102" s="50"/>
      <c r="T102" s="50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1:32" s="45" customFormat="1" ht="12.75">
      <c r="A103" s="50"/>
      <c r="G103" s="50"/>
      <c r="Q103" s="50"/>
      <c r="R103" s="50"/>
      <c r="S103" s="50"/>
      <c r="T103" s="50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 s="45" customFormat="1" ht="12.75">
      <c r="A104" s="50"/>
      <c r="G104" s="50"/>
      <c r="Q104" s="50"/>
      <c r="R104" s="50"/>
      <c r="S104" s="50"/>
      <c r="T104" s="50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 s="45" customFormat="1" ht="12.75">
      <c r="A105" s="50"/>
      <c r="G105" s="50"/>
      <c r="Q105" s="50"/>
      <c r="R105" s="50"/>
      <c r="S105" s="50"/>
      <c r="T105" s="50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</row>
    <row r="106" spans="1:32" s="45" customFormat="1" ht="12.75">
      <c r="A106" s="50"/>
      <c r="G106" s="50"/>
      <c r="Q106" s="50"/>
      <c r="R106" s="50"/>
      <c r="S106" s="50"/>
      <c r="T106" s="50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</row>
    <row r="107" spans="1:32" s="45" customFormat="1" ht="12.75">
      <c r="A107" s="50"/>
      <c r="G107" s="50"/>
      <c r="Q107" s="50"/>
      <c r="R107" s="50"/>
      <c r="S107" s="50"/>
      <c r="T107" s="50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 s="45" customFormat="1" ht="12.75">
      <c r="A108" s="50"/>
      <c r="G108" s="50"/>
      <c r="Q108" s="50"/>
      <c r="R108" s="50"/>
      <c r="S108" s="50"/>
      <c r="T108" s="50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 s="45" customFormat="1" ht="12.75">
      <c r="A109" s="50"/>
      <c r="G109" s="50"/>
      <c r="Q109" s="50"/>
      <c r="R109" s="50"/>
      <c r="S109" s="50"/>
      <c r="T109" s="50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</row>
    <row r="110" spans="1:32" s="45" customFormat="1" ht="12.75">
      <c r="A110" s="50"/>
      <c r="G110" s="50"/>
      <c r="Q110" s="50"/>
      <c r="R110" s="50"/>
      <c r="S110" s="50"/>
      <c r="T110" s="50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</row>
    <row r="111" spans="1:32" s="45" customFormat="1" ht="12.75">
      <c r="A111" s="50"/>
      <c r="G111" s="50"/>
      <c r="Q111" s="50"/>
      <c r="R111" s="50"/>
      <c r="S111" s="50"/>
      <c r="T111" s="50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</row>
    <row r="112" spans="1:32" s="45" customFormat="1" ht="12.75">
      <c r="A112" s="50"/>
      <c r="G112" s="50"/>
      <c r="Q112" s="50"/>
      <c r="R112" s="50"/>
      <c r="S112" s="50"/>
      <c r="T112" s="50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</row>
    <row r="113" spans="1:32" s="45" customFormat="1" ht="12.75">
      <c r="A113" s="50"/>
      <c r="G113" s="50"/>
      <c r="Q113" s="50"/>
      <c r="R113" s="50"/>
      <c r="S113" s="50"/>
      <c r="T113" s="50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2" s="45" customFormat="1" ht="12.75">
      <c r="A114" s="50"/>
      <c r="G114" s="50"/>
      <c r="Q114" s="50"/>
      <c r="R114" s="50"/>
      <c r="S114" s="50"/>
      <c r="T114" s="50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</row>
    <row r="115" spans="1:32" s="45" customFormat="1" ht="12.75">
      <c r="A115" s="50"/>
      <c r="G115" s="50"/>
      <c r="Q115" s="50"/>
      <c r="R115" s="50"/>
      <c r="S115" s="50"/>
      <c r="T115" s="50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2" s="45" customFormat="1" ht="12.75">
      <c r="A116" s="50"/>
      <c r="G116" s="50"/>
      <c r="Q116" s="50"/>
      <c r="R116" s="50"/>
      <c r="S116" s="50"/>
      <c r="T116" s="50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</row>
    <row r="117" spans="1:32" s="45" customFormat="1" ht="12.75">
      <c r="A117" s="50"/>
      <c r="G117" s="50"/>
      <c r="Q117" s="50"/>
      <c r="R117" s="50"/>
      <c r="S117" s="50"/>
      <c r="T117" s="50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2" s="45" customFormat="1" ht="12.75">
      <c r="A118" s="50"/>
      <c r="G118" s="50"/>
      <c r="Q118" s="50"/>
      <c r="R118" s="50"/>
      <c r="S118" s="50"/>
      <c r="T118" s="50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</row>
    <row r="119" spans="1:32" s="45" customFormat="1" ht="12.75">
      <c r="A119" s="50"/>
      <c r="G119" s="50"/>
      <c r="Q119" s="50"/>
      <c r="R119" s="50"/>
      <c r="S119" s="50"/>
      <c r="T119" s="50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2" s="45" customFormat="1" ht="12.75">
      <c r="A120" s="50"/>
      <c r="G120" s="50"/>
      <c r="Q120" s="50"/>
      <c r="R120" s="50"/>
      <c r="S120" s="50"/>
      <c r="T120" s="50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</row>
    <row r="121" spans="1:32" s="45" customFormat="1" ht="12.75">
      <c r="A121" s="50"/>
      <c r="G121" s="50"/>
      <c r="Q121" s="50"/>
      <c r="R121" s="50"/>
      <c r="S121" s="50"/>
      <c r="T121" s="50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2" s="45" customFormat="1" ht="12.75">
      <c r="A122" s="50"/>
      <c r="G122" s="50"/>
      <c r="Q122" s="50"/>
      <c r="R122" s="50"/>
      <c r="S122" s="50"/>
      <c r="T122" s="50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</row>
    <row r="123" spans="1:32" s="45" customFormat="1" ht="12.75">
      <c r="A123" s="50"/>
      <c r="G123" s="50"/>
      <c r="Q123" s="50"/>
      <c r="R123" s="50"/>
      <c r="S123" s="50"/>
      <c r="T123" s="50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 s="45" customFormat="1" ht="12.75">
      <c r="A124" s="50"/>
      <c r="G124" s="50"/>
      <c r="Q124" s="50"/>
      <c r="R124" s="50"/>
      <c r="S124" s="50"/>
      <c r="T124" s="50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</row>
    <row r="125" spans="1:32" s="45" customFormat="1" ht="12.75">
      <c r="A125" s="50"/>
      <c r="G125" s="50"/>
      <c r="Q125" s="50"/>
      <c r="R125" s="50"/>
      <c r="S125" s="50"/>
      <c r="T125" s="50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</row>
    <row r="126" spans="1:32" s="45" customFormat="1" ht="12.75">
      <c r="A126" s="50"/>
      <c r="G126" s="50"/>
      <c r="Q126" s="50"/>
      <c r="R126" s="50"/>
      <c r="S126" s="50"/>
      <c r="T126" s="50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</row>
    <row r="127" spans="1:32" s="45" customFormat="1" ht="12.75">
      <c r="A127" s="50"/>
      <c r="G127" s="50"/>
      <c r="Q127" s="50"/>
      <c r="R127" s="50"/>
      <c r="S127" s="50"/>
      <c r="T127" s="50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</row>
    <row r="128" spans="1:32" s="45" customFormat="1" ht="12.75">
      <c r="A128" s="50"/>
      <c r="G128" s="50"/>
      <c r="Q128" s="50"/>
      <c r="R128" s="50"/>
      <c r="S128" s="50"/>
      <c r="T128" s="50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</row>
    <row r="129" spans="1:32" s="45" customFormat="1" ht="12.75">
      <c r="A129" s="50"/>
      <c r="G129" s="50"/>
      <c r="Q129" s="50"/>
      <c r="R129" s="50"/>
      <c r="S129" s="50"/>
      <c r="T129" s="50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2" s="45" customFormat="1" ht="12.75">
      <c r="A130" s="50"/>
      <c r="G130" s="50"/>
      <c r="Q130" s="50"/>
      <c r="R130" s="50"/>
      <c r="S130" s="50"/>
      <c r="T130" s="50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</row>
    <row r="131" spans="1:32" s="45" customFormat="1" ht="12.75">
      <c r="A131" s="50"/>
      <c r="G131" s="50"/>
      <c r="Q131" s="50"/>
      <c r="R131" s="50"/>
      <c r="S131" s="50"/>
      <c r="T131" s="50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</row>
    <row r="132" spans="1:32" s="45" customFormat="1" ht="12.75">
      <c r="A132" s="50"/>
      <c r="G132" s="50"/>
      <c r="Q132" s="50"/>
      <c r="R132" s="50"/>
      <c r="S132" s="50"/>
      <c r="T132" s="50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</row>
    <row r="133" spans="1:32" s="45" customFormat="1" ht="12.75">
      <c r="A133" s="50"/>
      <c r="G133" s="50"/>
      <c r="Q133" s="50"/>
      <c r="R133" s="50"/>
      <c r="S133" s="50"/>
      <c r="T133" s="50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</row>
    <row r="134" spans="1:32" s="45" customFormat="1" ht="12.75">
      <c r="A134" s="50"/>
      <c r="G134" s="50"/>
      <c r="Q134" s="50"/>
      <c r="R134" s="50"/>
      <c r="S134" s="50"/>
      <c r="T134" s="50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</row>
    <row r="135" spans="1:32" s="45" customFormat="1" ht="12.75">
      <c r="A135" s="50"/>
      <c r="G135" s="50"/>
      <c r="Q135" s="50"/>
      <c r="R135" s="50"/>
      <c r="S135" s="50"/>
      <c r="T135" s="50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</row>
    <row r="136" spans="1:32" s="45" customFormat="1" ht="12.75">
      <c r="A136" s="50"/>
      <c r="G136" s="50"/>
      <c r="Q136" s="50"/>
      <c r="R136" s="50"/>
      <c r="S136" s="50"/>
      <c r="T136" s="50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2" s="45" customFormat="1" ht="12.75">
      <c r="A137" s="50"/>
      <c r="G137" s="50"/>
      <c r="Q137" s="50"/>
      <c r="R137" s="50"/>
      <c r="S137" s="50"/>
      <c r="T137" s="50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</row>
    <row r="138" spans="1:32" s="45" customFormat="1" ht="12.75">
      <c r="A138" s="50"/>
      <c r="G138" s="50"/>
      <c r="Q138" s="50"/>
      <c r="R138" s="50"/>
      <c r="S138" s="50"/>
      <c r="T138" s="50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45" customFormat="1" ht="12.75">
      <c r="A139" s="50"/>
      <c r="G139" s="50"/>
      <c r="Q139" s="50"/>
      <c r="R139" s="50"/>
      <c r="S139" s="50"/>
      <c r="T139" s="50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</row>
    <row r="140" spans="1:32" s="45" customFormat="1" ht="12.75">
      <c r="A140" s="50"/>
      <c r="G140" s="50"/>
      <c r="Q140" s="50"/>
      <c r="R140" s="50"/>
      <c r="S140" s="50"/>
      <c r="T140" s="50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45" customFormat="1" ht="12.75">
      <c r="A141" s="50"/>
      <c r="G141" s="50"/>
      <c r="Q141" s="50"/>
      <c r="R141" s="50"/>
      <c r="S141" s="50"/>
      <c r="T141" s="50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</row>
    <row r="142" spans="1:32" s="45" customFormat="1" ht="12.75">
      <c r="A142" s="50"/>
      <c r="G142" s="50"/>
      <c r="Q142" s="50"/>
      <c r="R142" s="50"/>
      <c r="S142" s="50"/>
      <c r="T142" s="50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 s="45" customFormat="1" ht="12.75">
      <c r="A143" s="50"/>
      <c r="G143" s="50"/>
      <c r="Q143" s="50"/>
      <c r="R143" s="50"/>
      <c r="S143" s="50"/>
      <c r="T143" s="50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</row>
    <row r="144" spans="1:32" s="45" customFormat="1" ht="12.75">
      <c r="A144" s="50"/>
      <c r="G144" s="50"/>
      <c r="Q144" s="50"/>
      <c r="R144" s="50"/>
      <c r="S144" s="50"/>
      <c r="T144" s="50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2" s="45" customFormat="1" ht="12.75">
      <c r="A145" s="50"/>
      <c r="G145" s="50"/>
      <c r="Q145" s="50"/>
      <c r="R145" s="50"/>
      <c r="S145" s="50"/>
      <c r="T145" s="50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</row>
    <row r="146" spans="1:32" s="45" customFormat="1" ht="12.75">
      <c r="A146" s="50"/>
      <c r="G146" s="50"/>
      <c r="Q146" s="50"/>
      <c r="R146" s="50"/>
      <c r="S146" s="50"/>
      <c r="T146" s="50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2" s="45" customFormat="1" ht="12.75">
      <c r="A147" s="50"/>
      <c r="G147" s="50"/>
      <c r="Q147" s="50"/>
      <c r="R147" s="50"/>
      <c r="S147" s="50"/>
      <c r="T147" s="50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</row>
    <row r="148" spans="1:32" s="45" customFormat="1" ht="12.75">
      <c r="A148" s="50"/>
      <c r="G148" s="50"/>
      <c r="Q148" s="50"/>
      <c r="R148" s="50"/>
      <c r="S148" s="50"/>
      <c r="T148" s="50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2" s="45" customFormat="1" ht="12.75">
      <c r="A149" s="50"/>
      <c r="G149" s="50"/>
      <c r="Q149" s="50"/>
      <c r="R149" s="50"/>
      <c r="S149" s="50"/>
      <c r="T149" s="50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</row>
    <row r="150" spans="1:32" s="45" customFormat="1" ht="12.75">
      <c r="A150" s="50"/>
      <c r="G150" s="50"/>
      <c r="Q150" s="50"/>
      <c r="R150" s="50"/>
      <c r="S150" s="50"/>
      <c r="T150" s="50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</row>
    <row r="151" spans="1:32" s="45" customFormat="1" ht="12.75">
      <c r="A151" s="50"/>
      <c r="G151" s="50"/>
      <c r="Q151" s="50"/>
      <c r="R151" s="50"/>
      <c r="S151" s="50"/>
      <c r="T151" s="50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</row>
    <row r="152" spans="1:32" s="45" customFormat="1" ht="12.75">
      <c r="A152" s="50"/>
      <c r="G152" s="50"/>
      <c r="Q152" s="50"/>
      <c r="R152" s="50"/>
      <c r="S152" s="50"/>
      <c r="T152" s="50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</row>
    <row r="153" spans="1:32" s="45" customFormat="1" ht="12.75">
      <c r="A153" s="50"/>
      <c r="G153" s="50"/>
      <c r="Q153" s="50"/>
      <c r="R153" s="50"/>
      <c r="S153" s="50"/>
      <c r="T153" s="50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</row>
    <row r="154" spans="1:32" s="45" customFormat="1" ht="12.75">
      <c r="A154" s="50"/>
      <c r="G154" s="50"/>
      <c r="Q154" s="50"/>
      <c r="R154" s="50"/>
      <c r="S154" s="50"/>
      <c r="T154" s="50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</row>
    <row r="155" spans="1:32" s="45" customFormat="1" ht="12.75">
      <c r="A155" s="50"/>
      <c r="G155" s="50"/>
      <c r="Q155" s="50"/>
      <c r="R155" s="50"/>
      <c r="S155" s="50"/>
      <c r="T155" s="50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</row>
    <row r="156" spans="1:32" s="45" customFormat="1" ht="12.75">
      <c r="A156" s="50"/>
      <c r="G156" s="50"/>
      <c r="Q156" s="50"/>
      <c r="R156" s="50"/>
      <c r="S156" s="50"/>
      <c r="T156" s="50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</row>
    <row r="157" spans="1:32" s="45" customFormat="1" ht="12.75">
      <c r="A157" s="50"/>
      <c r="G157" s="50"/>
      <c r="Q157" s="50"/>
      <c r="R157" s="50"/>
      <c r="S157" s="50"/>
      <c r="T157" s="50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</row>
    <row r="158" spans="1:32" s="45" customFormat="1" ht="12.75">
      <c r="A158" s="50"/>
      <c r="G158" s="50"/>
      <c r="Q158" s="50"/>
      <c r="R158" s="50"/>
      <c r="S158" s="50"/>
      <c r="T158" s="50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</row>
    <row r="159" spans="1:32" s="45" customFormat="1" ht="12.75">
      <c r="A159" s="50"/>
      <c r="G159" s="50"/>
      <c r="Q159" s="50"/>
      <c r="R159" s="50"/>
      <c r="S159" s="50"/>
      <c r="T159" s="50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</row>
    <row r="160" spans="1:32" s="45" customFormat="1" ht="12.75">
      <c r="A160" s="50"/>
      <c r="G160" s="50"/>
      <c r="Q160" s="50"/>
      <c r="R160" s="50"/>
      <c r="S160" s="50"/>
      <c r="T160" s="50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</row>
    <row r="161" spans="1:32" s="45" customFormat="1" ht="12.75">
      <c r="A161" s="50"/>
      <c r="G161" s="50"/>
      <c r="Q161" s="50"/>
      <c r="R161" s="50"/>
      <c r="S161" s="50"/>
      <c r="T161" s="50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</row>
    <row r="162" spans="1:32" s="45" customFormat="1" ht="12.75">
      <c r="A162" s="50"/>
      <c r="G162" s="50"/>
      <c r="Q162" s="50"/>
      <c r="R162" s="50"/>
      <c r="S162" s="50"/>
      <c r="T162" s="50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</row>
    <row r="163" spans="1:32" s="45" customFormat="1" ht="12.75">
      <c r="A163" s="50"/>
      <c r="G163" s="50"/>
      <c r="Q163" s="50"/>
      <c r="R163" s="50"/>
      <c r="S163" s="50"/>
      <c r="T163" s="50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2" s="45" customFormat="1" ht="12.75">
      <c r="A164" s="50"/>
      <c r="G164" s="50"/>
      <c r="Q164" s="50"/>
      <c r="R164" s="50"/>
      <c r="S164" s="50"/>
      <c r="T164" s="50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</row>
    <row r="165" spans="1:32" s="45" customFormat="1" ht="12.75">
      <c r="A165" s="50"/>
      <c r="G165" s="50"/>
      <c r="Q165" s="50"/>
      <c r="R165" s="50"/>
      <c r="S165" s="50"/>
      <c r="T165" s="50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2" s="45" customFormat="1" ht="12.75">
      <c r="A166" s="50"/>
      <c r="G166" s="50"/>
      <c r="Q166" s="50"/>
      <c r="R166" s="50"/>
      <c r="S166" s="50"/>
      <c r="T166" s="50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</row>
    <row r="167" spans="1:32" s="45" customFormat="1" ht="12.75">
      <c r="A167" s="50"/>
      <c r="G167" s="50"/>
      <c r="Q167" s="50"/>
      <c r="R167" s="50"/>
      <c r="S167" s="50"/>
      <c r="T167" s="50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2" s="45" customFormat="1" ht="12.75">
      <c r="A168" s="50"/>
      <c r="G168" s="50"/>
      <c r="Q168" s="50"/>
      <c r="R168" s="50"/>
      <c r="S168" s="50"/>
      <c r="T168" s="50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</row>
    <row r="169" spans="1:32" s="45" customFormat="1" ht="12.75">
      <c r="A169" s="50"/>
      <c r="G169" s="50"/>
      <c r="Q169" s="50"/>
      <c r="R169" s="50"/>
      <c r="S169" s="50"/>
      <c r="T169" s="50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2" s="45" customFormat="1" ht="12.75">
      <c r="A170" s="50"/>
      <c r="G170" s="50"/>
      <c r="Q170" s="50"/>
      <c r="R170" s="50"/>
      <c r="S170" s="50"/>
      <c r="T170" s="50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</row>
    <row r="171" spans="1:32" s="45" customFormat="1" ht="12.75">
      <c r="A171" s="50"/>
      <c r="G171" s="50"/>
      <c r="Q171" s="50"/>
      <c r="R171" s="50"/>
      <c r="S171" s="50"/>
      <c r="T171" s="50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2" s="45" customFormat="1" ht="12.75">
      <c r="A172" s="50"/>
      <c r="G172" s="50"/>
      <c r="Q172" s="50"/>
      <c r="R172" s="50"/>
      <c r="S172" s="50"/>
      <c r="T172" s="50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</row>
    <row r="173" spans="1:32" s="45" customFormat="1" ht="12.75">
      <c r="A173" s="50"/>
      <c r="G173" s="50"/>
      <c r="Q173" s="50"/>
      <c r="R173" s="50"/>
      <c r="S173" s="50"/>
      <c r="T173" s="50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</row>
    <row r="174" spans="1:32" s="45" customFormat="1" ht="12.75">
      <c r="A174" s="50"/>
      <c r="G174" s="50"/>
      <c r="Q174" s="50"/>
      <c r="R174" s="50"/>
      <c r="S174" s="50"/>
      <c r="T174" s="50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</row>
    <row r="175" spans="1:32" s="45" customFormat="1" ht="12.75">
      <c r="A175" s="50"/>
      <c r="G175" s="50"/>
      <c r="Q175" s="50"/>
      <c r="R175" s="50"/>
      <c r="S175" s="50"/>
      <c r="T175" s="50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</row>
    <row r="176" spans="1:32" s="45" customFormat="1" ht="12.75">
      <c r="A176" s="50"/>
      <c r="G176" s="50"/>
      <c r="Q176" s="50"/>
      <c r="R176" s="50"/>
      <c r="S176" s="50"/>
      <c r="T176" s="50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</row>
    <row r="177" spans="1:32" s="45" customFormat="1" ht="12.75">
      <c r="A177" s="50"/>
      <c r="G177" s="50"/>
      <c r="Q177" s="50"/>
      <c r="R177" s="50"/>
      <c r="S177" s="50"/>
      <c r="T177" s="50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</row>
    <row r="178" spans="1:32" s="45" customFormat="1" ht="12.75">
      <c r="A178" s="50"/>
      <c r="G178" s="50"/>
      <c r="Q178" s="50"/>
      <c r="R178" s="50"/>
      <c r="S178" s="50"/>
      <c r="T178" s="50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</row>
    <row r="179" spans="1:32" s="45" customFormat="1" ht="12.75">
      <c r="A179" s="50"/>
      <c r="G179" s="50"/>
      <c r="Q179" s="50"/>
      <c r="R179" s="50"/>
      <c r="S179" s="50"/>
      <c r="T179" s="50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</row>
    <row r="180" spans="1:32" s="45" customFormat="1" ht="12.75">
      <c r="A180" s="50"/>
      <c r="G180" s="50"/>
      <c r="Q180" s="50"/>
      <c r="R180" s="50"/>
      <c r="S180" s="50"/>
      <c r="T180" s="50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</row>
    <row r="181" spans="1:32" s="45" customFormat="1" ht="12.75">
      <c r="A181" s="50"/>
      <c r="G181" s="50"/>
      <c r="Q181" s="50"/>
      <c r="R181" s="50"/>
      <c r="S181" s="50"/>
      <c r="T181" s="50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</row>
    <row r="182" spans="1:32" s="45" customFormat="1" ht="12.75">
      <c r="A182" s="50"/>
      <c r="G182" s="50"/>
      <c r="Q182" s="50"/>
      <c r="R182" s="50"/>
      <c r="S182" s="50"/>
      <c r="T182" s="50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</row>
    <row r="183" spans="1:32" s="45" customFormat="1" ht="12.75">
      <c r="A183" s="50"/>
      <c r="G183" s="50"/>
      <c r="Q183" s="50"/>
      <c r="R183" s="50"/>
      <c r="S183" s="50"/>
      <c r="T183" s="50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</row>
    <row r="184" spans="1:32" s="45" customFormat="1" ht="12.75">
      <c r="A184" s="50"/>
      <c r="G184" s="50"/>
      <c r="Q184" s="50"/>
      <c r="R184" s="50"/>
      <c r="S184" s="50"/>
      <c r="T184" s="50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</row>
    <row r="185" spans="1:32" s="45" customFormat="1" ht="12.75">
      <c r="A185" s="50"/>
      <c r="G185" s="50"/>
      <c r="Q185" s="50"/>
      <c r="R185" s="50"/>
      <c r="S185" s="50"/>
      <c r="T185" s="50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</row>
    <row r="186" spans="1:32" s="45" customFormat="1" ht="12.75">
      <c r="A186" s="50"/>
      <c r="G186" s="50"/>
      <c r="Q186" s="50"/>
      <c r="R186" s="50"/>
      <c r="S186" s="50"/>
      <c r="T186" s="50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</row>
    <row r="187" spans="1:32" s="45" customFormat="1" ht="12.75">
      <c r="A187" s="50"/>
      <c r="G187" s="50"/>
      <c r="Q187" s="50"/>
      <c r="R187" s="50"/>
      <c r="S187" s="50"/>
      <c r="T187" s="50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</row>
    <row r="188" spans="1:32" s="45" customFormat="1" ht="12.75">
      <c r="A188" s="50"/>
      <c r="G188" s="50"/>
      <c r="Q188" s="50"/>
      <c r="R188" s="50"/>
      <c r="S188" s="50"/>
      <c r="T188" s="50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45" customFormat="1" ht="12.75">
      <c r="A189" s="50"/>
      <c r="G189" s="50"/>
      <c r="Q189" s="50"/>
      <c r="R189" s="50"/>
      <c r="S189" s="50"/>
      <c r="T189" s="50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</row>
    <row r="190" spans="1:32" s="45" customFormat="1" ht="12.75">
      <c r="A190" s="50"/>
      <c r="G190" s="50"/>
      <c r="Q190" s="50"/>
      <c r="R190" s="50"/>
      <c r="S190" s="50"/>
      <c r="T190" s="50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 s="45" customFormat="1" ht="12.75">
      <c r="A191" s="50"/>
      <c r="G191" s="50"/>
      <c r="Q191" s="50"/>
      <c r="R191" s="50"/>
      <c r="S191" s="50"/>
      <c r="T191" s="50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</row>
    <row r="192" spans="1:32" s="45" customFormat="1" ht="12.75">
      <c r="A192" s="50"/>
      <c r="G192" s="50"/>
      <c r="Q192" s="50"/>
      <c r="R192" s="50"/>
      <c r="S192" s="50"/>
      <c r="T192" s="50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</row>
    <row r="193" spans="1:32" s="45" customFormat="1" ht="12.75">
      <c r="A193" s="50"/>
      <c r="G193" s="50"/>
      <c r="Q193" s="50"/>
      <c r="R193" s="50"/>
      <c r="S193" s="50"/>
      <c r="T193" s="50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</row>
    <row r="194" spans="1:32" s="45" customFormat="1" ht="12.75">
      <c r="A194" s="50"/>
      <c r="G194" s="50"/>
      <c r="Q194" s="50"/>
      <c r="R194" s="50"/>
      <c r="S194" s="50"/>
      <c r="T194" s="50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2" s="45" customFormat="1" ht="12.75">
      <c r="A195" s="50"/>
      <c r="G195" s="50"/>
      <c r="Q195" s="50"/>
      <c r="R195" s="50"/>
      <c r="S195" s="50"/>
      <c r="T195" s="50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</row>
    <row r="196" spans="1:32" s="45" customFormat="1" ht="12.75">
      <c r="A196" s="50"/>
      <c r="G196" s="50"/>
      <c r="Q196" s="50"/>
      <c r="R196" s="50"/>
      <c r="S196" s="50"/>
      <c r="T196" s="50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2" s="45" customFormat="1" ht="12.75">
      <c r="A197" s="50"/>
      <c r="G197" s="50"/>
      <c r="Q197" s="50"/>
      <c r="R197" s="50"/>
      <c r="S197" s="50"/>
      <c r="T197" s="50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</row>
    <row r="198" spans="1:32" s="45" customFormat="1" ht="12.75">
      <c r="A198" s="50"/>
      <c r="G198" s="50"/>
      <c r="Q198" s="50"/>
      <c r="R198" s="50"/>
      <c r="S198" s="50"/>
      <c r="T198" s="50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</row>
    <row r="199" spans="1:32" s="45" customFormat="1" ht="12.75">
      <c r="A199" s="50"/>
      <c r="G199" s="50"/>
      <c r="Q199" s="50"/>
      <c r="R199" s="50"/>
      <c r="S199" s="50"/>
      <c r="T199" s="50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</row>
    <row r="200" spans="1:32" s="45" customFormat="1" ht="12.75">
      <c r="A200" s="50"/>
      <c r="G200" s="50"/>
      <c r="Q200" s="50"/>
      <c r="R200" s="50"/>
      <c r="S200" s="50"/>
      <c r="T200" s="50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</row>
    <row r="201" spans="1:32" s="45" customFormat="1" ht="12.75">
      <c r="A201" s="50"/>
      <c r="G201" s="50"/>
      <c r="Q201" s="50"/>
      <c r="R201" s="50"/>
      <c r="S201" s="50"/>
      <c r="T201" s="50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</row>
    <row r="202" spans="1:32" s="45" customFormat="1" ht="12.75">
      <c r="A202" s="50"/>
      <c r="G202" s="50"/>
      <c r="Q202" s="50"/>
      <c r="R202" s="50"/>
      <c r="S202" s="50"/>
      <c r="T202" s="50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</row>
    <row r="203" spans="1:32" s="45" customFormat="1" ht="12.75">
      <c r="A203" s="50"/>
      <c r="G203" s="50"/>
      <c r="Q203" s="50"/>
      <c r="R203" s="50"/>
      <c r="S203" s="50"/>
      <c r="T203" s="50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</row>
    <row r="204" spans="1:32" s="45" customFormat="1" ht="12.75">
      <c r="A204" s="50"/>
      <c r="G204" s="50"/>
      <c r="Q204" s="50"/>
      <c r="R204" s="50"/>
      <c r="S204" s="50"/>
      <c r="T204" s="50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</row>
    <row r="205" spans="1:32" s="45" customFormat="1" ht="12.75">
      <c r="A205" s="50"/>
      <c r="G205" s="50"/>
      <c r="Q205" s="50"/>
      <c r="R205" s="50"/>
      <c r="S205" s="50"/>
      <c r="T205" s="50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</row>
    <row r="206" spans="1:32" s="45" customFormat="1" ht="12.75">
      <c r="A206" s="50"/>
      <c r="G206" s="50"/>
      <c r="Q206" s="50"/>
      <c r="R206" s="50"/>
      <c r="S206" s="50"/>
      <c r="T206" s="50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</row>
    <row r="207" spans="1:32" s="45" customFormat="1" ht="12.75">
      <c r="A207" s="50"/>
      <c r="G207" s="50"/>
      <c r="Q207" s="50"/>
      <c r="R207" s="50"/>
      <c r="S207" s="50"/>
      <c r="T207" s="50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</row>
    <row r="208" spans="1:32" s="45" customFormat="1" ht="12.75">
      <c r="A208" s="50"/>
      <c r="G208" s="50"/>
      <c r="Q208" s="50"/>
      <c r="R208" s="50"/>
      <c r="S208" s="50"/>
      <c r="T208" s="50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</row>
    <row r="209" spans="1:32" s="45" customFormat="1" ht="12.75">
      <c r="A209" s="50"/>
      <c r="G209" s="50"/>
      <c r="Q209" s="50"/>
      <c r="R209" s="50"/>
      <c r="S209" s="50"/>
      <c r="T209" s="50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</row>
    <row r="210" spans="1:32" s="45" customFormat="1" ht="12.75">
      <c r="A210" s="50"/>
      <c r="G210" s="50"/>
      <c r="Q210" s="50"/>
      <c r="R210" s="50"/>
      <c r="S210" s="50"/>
      <c r="T210" s="50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</row>
    <row r="211" spans="1:32" s="45" customFormat="1" ht="12.75">
      <c r="A211" s="50"/>
      <c r="G211" s="50"/>
      <c r="Q211" s="50"/>
      <c r="R211" s="50"/>
      <c r="S211" s="50"/>
      <c r="T211" s="50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</row>
    <row r="212" spans="1:32" s="45" customFormat="1" ht="12.75">
      <c r="A212" s="50"/>
      <c r="G212" s="50"/>
      <c r="Q212" s="50"/>
      <c r="R212" s="50"/>
      <c r="S212" s="50"/>
      <c r="T212" s="50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</row>
    <row r="213" spans="1:32" s="45" customFormat="1" ht="12.75">
      <c r="A213" s="50"/>
      <c r="G213" s="50"/>
      <c r="Q213" s="50"/>
      <c r="R213" s="50"/>
      <c r="S213" s="50"/>
      <c r="T213" s="50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2" s="45" customFormat="1" ht="12.75">
      <c r="A214" s="50"/>
      <c r="G214" s="50"/>
      <c r="Q214" s="50"/>
      <c r="R214" s="50"/>
      <c r="S214" s="50"/>
      <c r="T214" s="50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</row>
    <row r="215" spans="1:32" s="45" customFormat="1" ht="12.75">
      <c r="A215" s="50"/>
      <c r="G215" s="50"/>
      <c r="Q215" s="50"/>
      <c r="R215" s="50"/>
      <c r="S215" s="50"/>
      <c r="T215" s="50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</row>
    <row r="216" spans="1:32" s="45" customFormat="1" ht="12.75">
      <c r="A216" s="50"/>
      <c r="G216" s="50"/>
      <c r="Q216" s="50"/>
      <c r="R216" s="50"/>
      <c r="S216" s="50"/>
      <c r="T216" s="50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</row>
    <row r="217" spans="1:32" s="45" customFormat="1" ht="12.75">
      <c r="A217" s="50"/>
      <c r="G217" s="50"/>
      <c r="Q217" s="50"/>
      <c r="R217" s="50"/>
      <c r="S217" s="50"/>
      <c r="T217" s="50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</row>
    <row r="218" spans="1:32" s="45" customFormat="1" ht="12.75">
      <c r="A218" s="50"/>
      <c r="G218" s="50"/>
      <c r="Q218" s="50"/>
      <c r="R218" s="50"/>
      <c r="S218" s="50"/>
      <c r="T218" s="50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</row>
    <row r="219" spans="1:32" s="45" customFormat="1" ht="12.75">
      <c r="A219" s="50"/>
      <c r="G219" s="50"/>
      <c r="Q219" s="50"/>
      <c r="R219" s="50"/>
      <c r="S219" s="50"/>
      <c r="T219" s="50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2" s="45" customFormat="1" ht="12.75">
      <c r="A220" s="50"/>
      <c r="G220" s="50"/>
      <c r="Q220" s="50"/>
      <c r="R220" s="50"/>
      <c r="S220" s="50"/>
      <c r="T220" s="50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</row>
    <row r="221" spans="1:32" s="45" customFormat="1" ht="12.75">
      <c r="A221" s="50"/>
      <c r="G221" s="50"/>
      <c r="Q221" s="50"/>
      <c r="R221" s="50"/>
      <c r="S221" s="50"/>
      <c r="T221" s="50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</row>
    <row r="222" spans="1:32" s="45" customFormat="1" ht="12.75">
      <c r="A222" s="50"/>
      <c r="G222" s="50"/>
      <c r="Q222" s="50"/>
      <c r="R222" s="50"/>
      <c r="S222" s="50"/>
      <c r="T222" s="50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</row>
    <row r="223" spans="1:32" s="45" customFormat="1" ht="12.75">
      <c r="A223" s="50"/>
      <c r="G223" s="50"/>
      <c r="Q223" s="50"/>
      <c r="R223" s="50"/>
      <c r="S223" s="50"/>
      <c r="T223" s="50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</row>
    <row r="224" spans="1:32" s="45" customFormat="1" ht="12.75">
      <c r="A224" s="50"/>
      <c r="G224" s="50"/>
      <c r="Q224" s="50"/>
      <c r="R224" s="50"/>
      <c r="S224" s="50"/>
      <c r="T224" s="50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</row>
    <row r="225" spans="1:32" s="45" customFormat="1" ht="12.75">
      <c r="A225" s="50"/>
      <c r="G225" s="50"/>
      <c r="Q225" s="50"/>
      <c r="R225" s="50"/>
      <c r="S225" s="50"/>
      <c r="T225" s="50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</row>
    <row r="226" spans="1:32" s="45" customFormat="1" ht="12.75">
      <c r="A226" s="50"/>
      <c r="G226" s="50"/>
      <c r="Q226" s="50"/>
      <c r="R226" s="50"/>
      <c r="S226" s="50"/>
      <c r="T226" s="50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</row>
    <row r="227" spans="1:32" s="45" customFormat="1" ht="12.75">
      <c r="A227" s="50"/>
      <c r="G227" s="50"/>
      <c r="Q227" s="50"/>
      <c r="R227" s="50"/>
      <c r="S227" s="50"/>
      <c r="T227" s="50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</row>
    <row r="228" spans="1:32" s="45" customFormat="1" ht="12.75">
      <c r="A228" s="50"/>
      <c r="G228" s="50"/>
      <c r="Q228" s="50"/>
      <c r="R228" s="50"/>
      <c r="S228" s="50"/>
      <c r="T228" s="50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</row>
    <row r="229" spans="1:32" s="45" customFormat="1" ht="12.75">
      <c r="A229" s="50"/>
      <c r="G229" s="50"/>
      <c r="Q229" s="50"/>
      <c r="R229" s="50"/>
      <c r="S229" s="50"/>
      <c r="T229" s="50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 s="45" customFormat="1" ht="12.75">
      <c r="A230" s="50"/>
      <c r="G230" s="50"/>
      <c r="Q230" s="50"/>
      <c r="R230" s="50"/>
      <c r="S230" s="50"/>
      <c r="T230" s="50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</row>
    <row r="231" spans="1:32" s="45" customFormat="1" ht="12.75">
      <c r="A231" s="50"/>
      <c r="G231" s="50"/>
      <c r="Q231" s="50"/>
      <c r="R231" s="50"/>
      <c r="S231" s="50"/>
      <c r="T231" s="50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</row>
    <row r="232" spans="1:32" s="45" customFormat="1" ht="12.75">
      <c r="A232" s="50"/>
      <c r="G232" s="50"/>
      <c r="Q232" s="50"/>
      <c r="R232" s="50"/>
      <c r="S232" s="50"/>
      <c r="T232" s="50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</row>
    <row r="233" spans="1:32" s="45" customFormat="1" ht="12.75">
      <c r="A233" s="50"/>
      <c r="G233" s="50"/>
      <c r="Q233" s="50"/>
      <c r="R233" s="50"/>
      <c r="S233" s="50"/>
      <c r="T233" s="50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</row>
    <row r="234" spans="1:32" s="45" customFormat="1" ht="12.75">
      <c r="A234" s="50"/>
      <c r="G234" s="50"/>
      <c r="Q234" s="50"/>
      <c r="R234" s="50"/>
      <c r="S234" s="50"/>
      <c r="T234" s="50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 s="45" customFormat="1" ht="12.75">
      <c r="A235" s="50"/>
      <c r="G235" s="50"/>
      <c r="Q235" s="50"/>
      <c r="R235" s="50"/>
      <c r="S235" s="50"/>
      <c r="T235" s="50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</row>
    <row r="236" spans="1:32" s="45" customFormat="1" ht="12.75">
      <c r="A236" s="50"/>
      <c r="G236" s="50"/>
      <c r="Q236" s="50"/>
      <c r="R236" s="50"/>
      <c r="S236" s="50"/>
      <c r="T236" s="50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2" s="45" customFormat="1" ht="12.75">
      <c r="A237" s="50"/>
      <c r="G237" s="50"/>
      <c r="Q237" s="50"/>
      <c r="R237" s="50"/>
      <c r="S237" s="50"/>
      <c r="T237" s="50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</row>
    <row r="238" spans="1:32" s="45" customFormat="1" ht="12.75">
      <c r="A238" s="50"/>
      <c r="G238" s="50"/>
      <c r="Q238" s="50"/>
      <c r="R238" s="50"/>
      <c r="S238" s="50"/>
      <c r="T238" s="50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s="45" customFormat="1" ht="12.75">
      <c r="A239" s="50"/>
      <c r="G239" s="50"/>
      <c r="Q239" s="50"/>
      <c r="R239" s="50"/>
      <c r="S239" s="50"/>
      <c r="T239" s="50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 s="45" customFormat="1" ht="12.75">
      <c r="A240" s="50"/>
      <c r="G240" s="50"/>
      <c r="Q240" s="50"/>
      <c r="R240" s="50"/>
      <c r="S240" s="50"/>
      <c r="T240" s="50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2" s="45" customFormat="1" ht="12.75">
      <c r="A241" s="50"/>
      <c r="G241" s="50"/>
      <c r="Q241" s="50"/>
      <c r="R241" s="50"/>
      <c r="S241" s="50"/>
      <c r="T241" s="50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2" s="45" customFormat="1" ht="12.75">
      <c r="A242" s="50"/>
      <c r="G242" s="50"/>
      <c r="Q242" s="50"/>
      <c r="R242" s="50"/>
      <c r="S242" s="50"/>
      <c r="T242" s="50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2" s="45" customFormat="1" ht="12.75">
      <c r="A243" s="50"/>
      <c r="G243" s="50"/>
      <c r="Q243" s="50"/>
      <c r="R243" s="50"/>
      <c r="S243" s="50"/>
      <c r="T243" s="50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2" s="45" customFormat="1" ht="12.75">
      <c r="A244" s="50"/>
      <c r="G244" s="50"/>
      <c r="Q244" s="50"/>
      <c r="R244" s="50"/>
      <c r="S244" s="50"/>
      <c r="T244" s="50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2" s="45" customFormat="1" ht="12.75">
      <c r="A245" s="50"/>
      <c r="G245" s="50"/>
      <c r="Q245" s="50"/>
      <c r="R245" s="50"/>
      <c r="S245" s="50"/>
      <c r="T245" s="50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</row>
    <row r="246" spans="1:32" s="45" customFormat="1" ht="12.75">
      <c r="A246" s="50"/>
      <c r="G246" s="50"/>
      <c r="Q246" s="50"/>
      <c r="R246" s="50"/>
      <c r="S246" s="50"/>
      <c r="T246" s="50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2" s="45" customFormat="1" ht="12.75">
      <c r="A247" s="50"/>
      <c r="G247" s="50"/>
      <c r="Q247" s="50"/>
      <c r="R247" s="50"/>
      <c r="S247" s="50"/>
      <c r="T247" s="50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2" s="45" customFormat="1" ht="12.75">
      <c r="A248" s="50"/>
      <c r="G248" s="50"/>
      <c r="Q248" s="50"/>
      <c r="R248" s="50"/>
      <c r="S248" s="50"/>
      <c r="T248" s="50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2" s="45" customFormat="1" ht="12.75">
      <c r="A249" s="50"/>
      <c r="G249" s="50"/>
      <c r="Q249" s="50"/>
      <c r="R249" s="50"/>
      <c r="S249" s="50"/>
      <c r="T249" s="50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2" s="45" customFormat="1" ht="12.75">
      <c r="A250" s="50"/>
      <c r="G250" s="50"/>
      <c r="Q250" s="50"/>
      <c r="R250" s="50"/>
      <c r="S250" s="50"/>
      <c r="T250" s="50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1:32" s="45" customFormat="1" ht="12.75">
      <c r="A251" s="50"/>
      <c r="G251" s="50"/>
      <c r="Q251" s="50"/>
      <c r="R251" s="50"/>
      <c r="S251" s="50"/>
      <c r="T251" s="50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1:32" s="45" customFormat="1" ht="12.75">
      <c r="A252" s="50"/>
      <c r="G252" s="50"/>
      <c r="Q252" s="50"/>
      <c r="R252" s="50"/>
      <c r="S252" s="50"/>
      <c r="T252" s="50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1:32" s="45" customFormat="1" ht="12.75">
      <c r="A253" s="50"/>
      <c r="G253" s="50"/>
      <c r="Q253" s="50"/>
      <c r="R253" s="50"/>
      <c r="S253" s="50"/>
      <c r="T253" s="50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2" s="45" customFormat="1" ht="12.75">
      <c r="A254" s="50"/>
      <c r="G254" s="50"/>
      <c r="Q254" s="50"/>
      <c r="R254" s="50"/>
      <c r="S254" s="50"/>
      <c r="T254" s="50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2" s="45" customFormat="1" ht="12.75">
      <c r="A255" s="50"/>
      <c r="G255" s="50"/>
      <c r="Q255" s="50"/>
      <c r="R255" s="50"/>
      <c r="S255" s="50"/>
      <c r="T255" s="50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1:32" s="45" customFormat="1" ht="12.75">
      <c r="A256" s="50"/>
      <c r="G256" s="50"/>
      <c r="Q256" s="50"/>
      <c r="R256" s="50"/>
      <c r="S256" s="50"/>
      <c r="T256" s="50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s="45" customFormat="1" ht="12.75">
      <c r="A257" s="50"/>
      <c r="G257" s="50"/>
      <c r="Q257" s="50"/>
      <c r="R257" s="50"/>
      <c r="S257" s="50"/>
      <c r="T257" s="50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2" s="45" customFormat="1" ht="12.75">
      <c r="A258" s="50"/>
      <c r="G258" s="50"/>
      <c r="Q258" s="50"/>
      <c r="R258" s="50"/>
      <c r="S258" s="50"/>
      <c r="T258" s="50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1:32" s="45" customFormat="1" ht="12.75">
      <c r="A259" s="50"/>
      <c r="G259" s="50"/>
      <c r="Q259" s="50"/>
      <c r="R259" s="50"/>
      <c r="S259" s="50"/>
      <c r="T259" s="50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1:32" s="45" customFormat="1" ht="12.75">
      <c r="A260" s="50"/>
      <c r="G260" s="50"/>
      <c r="Q260" s="50"/>
      <c r="R260" s="50"/>
      <c r="S260" s="50"/>
      <c r="T260" s="50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  <row r="261" spans="1:32" s="45" customFormat="1" ht="12.75">
      <c r="A261" s="50"/>
      <c r="G261" s="50"/>
      <c r="Q261" s="50"/>
      <c r="R261" s="50"/>
      <c r="S261" s="50"/>
      <c r="T261" s="50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1:32" s="45" customFormat="1" ht="12.75">
      <c r="A262" s="50"/>
      <c r="G262" s="50"/>
      <c r="Q262" s="50"/>
      <c r="R262" s="50"/>
      <c r="S262" s="50"/>
      <c r="T262" s="50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</row>
    <row r="263" spans="1:32" s="45" customFormat="1" ht="12.75">
      <c r="A263" s="50"/>
      <c r="G263" s="50"/>
      <c r="Q263" s="50"/>
      <c r="R263" s="50"/>
      <c r="S263" s="50"/>
      <c r="T263" s="50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2" s="45" customFormat="1" ht="12.75">
      <c r="A264" s="50"/>
      <c r="G264" s="50"/>
      <c r="Q264" s="50"/>
      <c r="R264" s="50"/>
      <c r="S264" s="50"/>
      <c r="T264" s="50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1:32" s="45" customFormat="1" ht="12.75">
      <c r="A265" s="50"/>
      <c r="G265" s="50"/>
      <c r="Q265" s="50"/>
      <c r="R265" s="50"/>
      <c r="S265" s="50"/>
      <c r="T265" s="50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2" s="45" customFormat="1" ht="12.75">
      <c r="A266" s="50"/>
      <c r="G266" s="50"/>
      <c r="Q266" s="50"/>
      <c r="R266" s="50"/>
      <c r="S266" s="50"/>
      <c r="T266" s="50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1:32" s="45" customFormat="1" ht="12.75">
      <c r="A267" s="50"/>
      <c r="G267" s="50"/>
      <c r="Q267" s="50"/>
      <c r="R267" s="50"/>
      <c r="S267" s="50"/>
      <c r="T267" s="50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1:32" s="45" customFormat="1" ht="12.75">
      <c r="A268" s="50"/>
      <c r="G268" s="50"/>
      <c r="Q268" s="50"/>
      <c r="R268" s="50"/>
      <c r="S268" s="50"/>
      <c r="T268" s="50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</row>
    <row r="269" spans="1:32" s="45" customFormat="1" ht="12.75">
      <c r="A269" s="50"/>
      <c r="G269" s="50"/>
      <c r="Q269" s="50"/>
      <c r="R269" s="50"/>
      <c r="S269" s="50"/>
      <c r="T269" s="50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2" s="45" customFormat="1" ht="12.75">
      <c r="A270" s="50"/>
      <c r="G270" s="50"/>
      <c r="Q270" s="50"/>
      <c r="R270" s="50"/>
      <c r="S270" s="50"/>
      <c r="T270" s="50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1:32" s="45" customFormat="1" ht="12.75">
      <c r="A271" s="50"/>
      <c r="G271" s="50"/>
      <c r="Q271" s="50"/>
      <c r="R271" s="50"/>
      <c r="S271" s="50"/>
      <c r="T271" s="50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1:32" s="45" customFormat="1" ht="12.75">
      <c r="A272" s="50"/>
      <c r="G272" s="50"/>
      <c r="Q272" s="50"/>
      <c r="R272" s="50"/>
      <c r="S272" s="50"/>
      <c r="T272" s="50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1:32" s="45" customFormat="1" ht="12.75">
      <c r="A273" s="50"/>
      <c r="G273" s="50"/>
      <c r="Q273" s="50"/>
      <c r="R273" s="50"/>
      <c r="S273" s="50"/>
      <c r="T273" s="50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2" s="45" customFormat="1" ht="12.75">
      <c r="A274" s="50"/>
      <c r="G274" s="50"/>
      <c r="Q274" s="50"/>
      <c r="R274" s="50"/>
      <c r="S274" s="50"/>
      <c r="T274" s="50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1:32" s="45" customFormat="1" ht="12.75">
      <c r="A275" s="50"/>
      <c r="G275" s="50"/>
      <c r="Q275" s="50"/>
      <c r="R275" s="50"/>
      <c r="S275" s="50"/>
      <c r="T275" s="50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1:32" s="45" customFormat="1" ht="12.75">
      <c r="A276" s="50"/>
      <c r="G276" s="50"/>
      <c r="Q276" s="50"/>
      <c r="R276" s="50"/>
      <c r="S276" s="50"/>
      <c r="T276" s="50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</row>
    <row r="277" spans="1:32" s="45" customFormat="1" ht="12.75">
      <c r="A277" s="50"/>
      <c r="G277" s="50"/>
      <c r="Q277" s="50"/>
      <c r="R277" s="50"/>
      <c r="S277" s="50"/>
      <c r="T277" s="50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</row>
    <row r="278" spans="1:32" s="45" customFormat="1" ht="12.75">
      <c r="A278" s="50"/>
      <c r="G278" s="50"/>
      <c r="Q278" s="50"/>
      <c r="R278" s="50"/>
      <c r="S278" s="50"/>
      <c r="T278" s="50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1:32" s="45" customFormat="1" ht="12.75">
      <c r="A279" s="50"/>
      <c r="G279" s="50"/>
      <c r="Q279" s="50"/>
      <c r="R279" s="50"/>
      <c r="S279" s="50"/>
      <c r="T279" s="50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</row>
    <row r="280" spans="1:32" s="45" customFormat="1" ht="12.75">
      <c r="A280" s="50"/>
      <c r="G280" s="50"/>
      <c r="Q280" s="50"/>
      <c r="R280" s="50"/>
      <c r="S280" s="50"/>
      <c r="T280" s="50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</row>
    <row r="281" spans="1:32" s="45" customFormat="1" ht="12.75">
      <c r="A281" s="50"/>
      <c r="G281" s="50"/>
      <c r="Q281" s="50"/>
      <c r="R281" s="50"/>
      <c r="S281" s="50"/>
      <c r="T281" s="50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</row>
    <row r="282" spans="1:32" s="45" customFormat="1" ht="12.75">
      <c r="A282" s="50"/>
      <c r="G282" s="50"/>
      <c r="Q282" s="50"/>
      <c r="R282" s="50"/>
      <c r="S282" s="50"/>
      <c r="T282" s="50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1:32" s="45" customFormat="1" ht="12.75">
      <c r="A283" s="50"/>
      <c r="G283" s="50"/>
      <c r="Q283" s="50"/>
      <c r="R283" s="50"/>
      <c r="S283" s="50"/>
      <c r="T283" s="50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1:32" s="45" customFormat="1" ht="12.75">
      <c r="A284" s="50"/>
      <c r="G284" s="50"/>
      <c r="Q284" s="50"/>
      <c r="R284" s="50"/>
      <c r="S284" s="50"/>
      <c r="T284" s="50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</row>
    <row r="285" spans="1:32" s="45" customFormat="1" ht="12.75">
      <c r="A285" s="50"/>
      <c r="G285" s="50"/>
      <c r="Q285" s="50"/>
      <c r="R285" s="50"/>
      <c r="S285" s="50"/>
      <c r="T285" s="50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</row>
    <row r="286" spans="1:32" s="45" customFormat="1" ht="12.75">
      <c r="A286" s="50"/>
      <c r="G286" s="50"/>
      <c r="Q286" s="50"/>
      <c r="R286" s="50"/>
      <c r="S286" s="50"/>
      <c r="T286" s="50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</row>
    <row r="287" spans="1:32" s="45" customFormat="1" ht="12.75">
      <c r="A287" s="50"/>
      <c r="G287" s="50"/>
      <c r="Q287" s="50"/>
      <c r="R287" s="50"/>
      <c r="S287" s="50"/>
      <c r="T287" s="50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1:32" s="45" customFormat="1" ht="12.75">
      <c r="A288" s="50"/>
      <c r="G288" s="50"/>
      <c r="Q288" s="50"/>
      <c r="R288" s="50"/>
      <c r="S288" s="50"/>
      <c r="T288" s="50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2" s="45" customFormat="1" ht="12.75">
      <c r="A289" s="50"/>
      <c r="G289" s="50"/>
      <c r="Q289" s="50"/>
      <c r="R289" s="50"/>
      <c r="S289" s="50"/>
      <c r="T289" s="50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</row>
    <row r="290" spans="1:32" s="45" customFormat="1" ht="12.75">
      <c r="A290" s="50"/>
      <c r="G290" s="50"/>
      <c r="Q290" s="50"/>
      <c r="R290" s="50"/>
      <c r="S290" s="50"/>
      <c r="T290" s="50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</row>
    <row r="291" spans="1:32" s="45" customFormat="1" ht="12.75">
      <c r="A291" s="50"/>
      <c r="G291" s="50"/>
      <c r="Q291" s="50"/>
      <c r="R291" s="50"/>
      <c r="S291" s="50"/>
      <c r="T291" s="50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</row>
    <row r="292" spans="1:32" s="45" customFormat="1" ht="12.75">
      <c r="A292" s="50"/>
      <c r="G292" s="50"/>
      <c r="Q292" s="50"/>
      <c r="R292" s="50"/>
      <c r="S292" s="50"/>
      <c r="T292" s="50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2" s="45" customFormat="1" ht="12.75">
      <c r="A293" s="50"/>
      <c r="G293" s="50"/>
      <c r="Q293" s="50"/>
      <c r="R293" s="50"/>
      <c r="S293" s="50"/>
      <c r="T293" s="50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</row>
    <row r="294" spans="1:32" s="45" customFormat="1" ht="12.75">
      <c r="A294" s="50"/>
      <c r="G294" s="50"/>
      <c r="Q294" s="50"/>
      <c r="R294" s="50"/>
      <c r="S294" s="50"/>
      <c r="T294" s="50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2" s="45" customFormat="1" ht="12.75">
      <c r="A295" s="50"/>
      <c r="G295" s="50"/>
      <c r="Q295" s="50"/>
      <c r="R295" s="50"/>
      <c r="S295" s="50"/>
      <c r="T295" s="50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</row>
    <row r="296" spans="1:32" s="45" customFormat="1" ht="12.75">
      <c r="A296" s="50"/>
      <c r="G296" s="50"/>
      <c r="Q296" s="50"/>
      <c r="R296" s="50"/>
      <c r="S296" s="50"/>
      <c r="T296" s="50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</row>
    <row r="297" spans="1:32" s="45" customFormat="1" ht="12.75">
      <c r="A297" s="50"/>
      <c r="G297" s="50"/>
      <c r="Q297" s="50"/>
      <c r="R297" s="50"/>
      <c r="S297" s="50"/>
      <c r="T297" s="50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</row>
    <row r="298" spans="1:32" s="45" customFormat="1" ht="12.75">
      <c r="A298" s="50"/>
      <c r="G298" s="50"/>
      <c r="Q298" s="50"/>
      <c r="R298" s="50"/>
      <c r="S298" s="50"/>
      <c r="T298" s="50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2" s="45" customFormat="1" ht="12.75">
      <c r="A299" s="50"/>
      <c r="G299" s="50"/>
      <c r="Q299" s="50"/>
      <c r="R299" s="50"/>
      <c r="S299" s="50"/>
      <c r="T299" s="50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2" s="45" customFormat="1" ht="12.75">
      <c r="A300" s="50"/>
      <c r="G300" s="50"/>
      <c r="Q300" s="50"/>
      <c r="R300" s="50"/>
      <c r="S300" s="50"/>
      <c r="T300" s="50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</row>
    <row r="301" spans="1:32" s="45" customFormat="1" ht="12.75">
      <c r="A301" s="50"/>
      <c r="G301" s="50"/>
      <c r="Q301" s="50"/>
      <c r="R301" s="50"/>
      <c r="S301" s="50"/>
      <c r="T301" s="50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</row>
    <row r="302" spans="1:32" s="45" customFormat="1" ht="12.75">
      <c r="A302" s="50"/>
      <c r="G302" s="50"/>
      <c r="Q302" s="50"/>
      <c r="R302" s="50"/>
      <c r="S302" s="50"/>
      <c r="T302" s="50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</row>
    <row r="303" spans="1:32" s="45" customFormat="1" ht="12.75">
      <c r="A303" s="50"/>
      <c r="G303" s="50"/>
      <c r="Q303" s="50"/>
      <c r="R303" s="50"/>
      <c r="S303" s="50"/>
      <c r="T303" s="50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</row>
    <row r="304" spans="1:32" s="45" customFormat="1" ht="12.75">
      <c r="A304" s="50"/>
      <c r="G304" s="50"/>
      <c r="Q304" s="50"/>
      <c r="R304" s="50"/>
      <c r="S304" s="50"/>
      <c r="T304" s="50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</row>
    <row r="305" spans="1:32" s="45" customFormat="1" ht="12.75">
      <c r="A305" s="50"/>
      <c r="G305" s="50"/>
      <c r="Q305" s="50"/>
      <c r="R305" s="50"/>
      <c r="S305" s="50"/>
      <c r="T305" s="50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</row>
    <row r="306" spans="1:32" s="45" customFormat="1" ht="12.75">
      <c r="A306" s="50"/>
      <c r="G306" s="50"/>
      <c r="Q306" s="50"/>
      <c r="R306" s="50"/>
      <c r="S306" s="50"/>
      <c r="T306" s="50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</row>
    <row r="307" spans="1:32" s="45" customFormat="1" ht="12.75">
      <c r="A307" s="50"/>
      <c r="G307" s="50"/>
      <c r="Q307" s="50"/>
      <c r="R307" s="50"/>
      <c r="S307" s="50"/>
      <c r="T307" s="50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</row>
    <row r="308" spans="1:32" s="45" customFormat="1" ht="12.75">
      <c r="A308" s="50"/>
      <c r="G308" s="50"/>
      <c r="Q308" s="50"/>
      <c r="R308" s="50"/>
      <c r="S308" s="50"/>
      <c r="T308" s="50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</row>
    <row r="309" spans="1:32" s="45" customFormat="1" ht="12.75">
      <c r="A309" s="50"/>
      <c r="G309" s="50"/>
      <c r="Q309" s="50"/>
      <c r="R309" s="50"/>
      <c r="S309" s="50"/>
      <c r="T309" s="50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</row>
    <row r="310" spans="1:32" s="45" customFormat="1" ht="12.75">
      <c r="A310" s="50"/>
      <c r="G310" s="50"/>
      <c r="Q310" s="50"/>
      <c r="R310" s="50"/>
      <c r="S310" s="50"/>
      <c r="T310" s="50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</row>
    <row r="311" spans="1:32" s="45" customFormat="1" ht="12.75">
      <c r="A311" s="50"/>
      <c r="G311" s="50"/>
      <c r="Q311" s="50"/>
      <c r="R311" s="50"/>
      <c r="S311" s="50"/>
      <c r="T311" s="50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</row>
    <row r="312" spans="1:32" s="45" customFormat="1" ht="12.75">
      <c r="A312" s="50"/>
      <c r="G312" s="50"/>
      <c r="Q312" s="50"/>
      <c r="R312" s="50"/>
      <c r="S312" s="50"/>
      <c r="T312" s="50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</row>
    <row r="313" spans="1:32" s="45" customFormat="1" ht="12.75">
      <c r="A313" s="50"/>
      <c r="G313" s="50"/>
      <c r="Q313" s="50"/>
      <c r="R313" s="50"/>
      <c r="S313" s="50"/>
      <c r="T313" s="50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2" s="45" customFormat="1" ht="12.75">
      <c r="A314" s="50"/>
      <c r="G314" s="50"/>
      <c r="Q314" s="50"/>
      <c r="R314" s="50"/>
      <c r="S314" s="50"/>
      <c r="T314" s="50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</row>
    <row r="315" spans="1:32" s="45" customFormat="1" ht="12.75">
      <c r="A315" s="50"/>
      <c r="G315" s="50"/>
      <c r="Q315" s="50"/>
      <c r="R315" s="50"/>
      <c r="S315" s="50"/>
      <c r="T315" s="50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</row>
    <row r="316" spans="1:32" s="45" customFormat="1" ht="12.75">
      <c r="A316" s="50"/>
      <c r="G316" s="50"/>
      <c r="Q316" s="50"/>
      <c r="R316" s="50"/>
      <c r="S316" s="50"/>
      <c r="T316" s="50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</row>
    <row r="317" spans="1:32" s="45" customFormat="1" ht="12.75">
      <c r="A317" s="50"/>
      <c r="G317" s="50"/>
      <c r="Q317" s="50"/>
      <c r="R317" s="50"/>
      <c r="S317" s="50"/>
      <c r="T317" s="50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</row>
    <row r="318" spans="1:32" s="45" customFormat="1" ht="12.75">
      <c r="A318" s="50"/>
      <c r="G318" s="50"/>
      <c r="Q318" s="50"/>
      <c r="R318" s="50"/>
      <c r="S318" s="50"/>
      <c r="T318" s="50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</row>
    <row r="319" spans="1:32" s="45" customFormat="1" ht="12.75">
      <c r="A319" s="50"/>
      <c r="G319" s="50"/>
      <c r="Q319" s="50"/>
      <c r="R319" s="50"/>
      <c r="S319" s="50"/>
      <c r="T319" s="50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2" s="45" customFormat="1" ht="12.75">
      <c r="A320" s="50"/>
      <c r="G320" s="50"/>
      <c r="Q320" s="50"/>
      <c r="R320" s="50"/>
      <c r="S320" s="50"/>
      <c r="T320" s="50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</row>
    <row r="321" spans="1:32" s="45" customFormat="1" ht="12.75">
      <c r="A321" s="50"/>
      <c r="G321" s="50"/>
      <c r="Q321" s="50"/>
      <c r="R321" s="50"/>
      <c r="S321" s="50"/>
      <c r="T321" s="50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</row>
    <row r="322" spans="1:32" s="45" customFormat="1" ht="12.75">
      <c r="A322" s="50"/>
      <c r="G322" s="50"/>
      <c r="Q322" s="50"/>
      <c r="R322" s="50"/>
      <c r="S322" s="50"/>
      <c r="T322" s="50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2" s="45" customFormat="1" ht="12.75">
      <c r="A323" s="50"/>
      <c r="G323" s="50"/>
      <c r="Q323" s="50"/>
      <c r="R323" s="50"/>
      <c r="S323" s="50"/>
      <c r="T323" s="50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pans="1:32" s="45" customFormat="1" ht="12.75">
      <c r="A324" s="50"/>
      <c r="G324" s="50"/>
      <c r="Q324" s="50"/>
      <c r="R324" s="50"/>
      <c r="S324" s="50"/>
      <c r="T324" s="50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</row>
    <row r="325" spans="1:32" s="45" customFormat="1" ht="12.75">
      <c r="A325" s="50"/>
      <c r="G325" s="50"/>
      <c r="Q325" s="50"/>
      <c r="R325" s="50"/>
      <c r="S325" s="50"/>
      <c r="T325" s="50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</row>
    <row r="326" spans="1:32" s="45" customFormat="1" ht="12.75">
      <c r="A326" s="50"/>
      <c r="G326" s="50"/>
      <c r="Q326" s="50"/>
      <c r="R326" s="50"/>
      <c r="S326" s="50"/>
      <c r="T326" s="50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</row>
    <row r="327" spans="1:32" s="45" customFormat="1" ht="12.75">
      <c r="A327" s="50"/>
      <c r="G327" s="50"/>
      <c r="Q327" s="50"/>
      <c r="R327" s="50"/>
      <c r="S327" s="50"/>
      <c r="T327" s="50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pans="1:32" s="45" customFormat="1" ht="12.75">
      <c r="A328" s="50"/>
      <c r="G328" s="50"/>
      <c r="Q328" s="50"/>
      <c r="R328" s="50"/>
      <c r="S328" s="50"/>
      <c r="T328" s="50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</row>
    <row r="329" spans="1:32" s="45" customFormat="1" ht="12.75">
      <c r="A329" s="50"/>
      <c r="G329" s="50"/>
      <c r="Q329" s="50"/>
      <c r="R329" s="50"/>
      <c r="S329" s="50"/>
      <c r="T329" s="50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</row>
    <row r="330" spans="1:32" s="45" customFormat="1" ht="12.75">
      <c r="A330" s="50"/>
      <c r="G330" s="50"/>
      <c r="Q330" s="50"/>
      <c r="R330" s="50"/>
      <c r="S330" s="50"/>
      <c r="T330" s="50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pans="1:32" s="45" customFormat="1" ht="12.75">
      <c r="A331" s="50"/>
      <c r="G331" s="50"/>
      <c r="Q331" s="50"/>
      <c r="R331" s="50"/>
      <c r="S331" s="50"/>
      <c r="T331" s="50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</row>
    <row r="332" spans="1:32" s="45" customFormat="1" ht="12.75">
      <c r="A332" s="50"/>
      <c r="G332" s="50"/>
      <c r="Q332" s="50"/>
      <c r="R332" s="50"/>
      <c r="S332" s="50"/>
      <c r="T332" s="50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</row>
    <row r="333" spans="1:32" s="45" customFormat="1" ht="12.75">
      <c r="A333" s="50"/>
      <c r="G333" s="50"/>
      <c r="Q333" s="50"/>
      <c r="R333" s="50"/>
      <c r="S333" s="50"/>
      <c r="T333" s="50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</row>
    <row r="334" spans="1:32" s="45" customFormat="1" ht="12.75">
      <c r="A334" s="50"/>
      <c r="G334" s="50"/>
      <c r="Q334" s="50"/>
      <c r="R334" s="50"/>
      <c r="S334" s="50"/>
      <c r="T334" s="50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</row>
    <row r="335" spans="1:32" s="45" customFormat="1" ht="12.75">
      <c r="A335" s="50"/>
      <c r="G335" s="50"/>
      <c r="Q335" s="50"/>
      <c r="R335" s="50"/>
      <c r="S335" s="50"/>
      <c r="T335" s="50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</row>
    <row r="336" spans="1:32" s="45" customFormat="1" ht="12.75">
      <c r="A336" s="50"/>
      <c r="G336" s="50"/>
      <c r="Q336" s="50"/>
      <c r="R336" s="50"/>
      <c r="S336" s="50"/>
      <c r="T336" s="50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</row>
    <row r="337" spans="1:32" s="45" customFormat="1" ht="12.75">
      <c r="A337" s="50"/>
      <c r="G337" s="50"/>
      <c r="Q337" s="50"/>
      <c r="R337" s="50"/>
      <c r="S337" s="50"/>
      <c r="T337" s="50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</row>
    <row r="338" spans="1:32" s="45" customFormat="1" ht="12.75">
      <c r="A338" s="50"/>
      <c r="G338" s="50"/>
      <c r="Q338" s="50"/>
      <c r="R338" s="50"/>
      <c r="S338" s="50"/>
      <c r="T338" s="50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2" s="45" customFormat="1" ht="12.75">
      <c r="A339" s="50"/>
      <c r="G339" s="50"/>
      <c r="Q339" s="50"/>
      <c r="R339" s="50"/>
      <c r="S339" s="50"/>
      <c r="T339" s="50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</row>
    <row r="340" spans="1:32" s="45" customFormat="1" ht="12.75">
      <c r="A340" s="50"/>
      <c r="G340" s="50"/>
      <c r="Q340" s="50"/>
      <c r="R340" s="50"/>
      <c r="S340" s="50"/>
      <c r="T340" s="50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2" s="45" customFormat="1" ht="12.75">
      <c r="A341" s="50"/>
      <c r="G341" s="50"/>
      <c r="Q341" s="50"/>
      <c r="R341" s="50"/>
      <c r="S341" s="50"/>
      <c r="T341" s="50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</row>
    <row r="342" spans="1:32" s="45" customFormat="1" ht="12.75">
      <c r="A342" s="50"/>
      <c r="G342" s="50"/>
      <c r="Q342" s="50"/>
      <c r="R342" s="50"/>
      <c r="S342" s="50"/>
      <c r="T342" s="50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 s="45" customFormat="1" ht="12.75">
      <c r="A343" s="50"/>
      <c r="G343" s="50"/>
      <c r="Q343" s="50"/>
      <c r="R343" s="50"/>
      <c r="S343" s="50"/>
      <c r="T343" s="50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</row>
    <row r="344" spans="1:32" s="45" customFormat="1" ht="12.75">
      <c r="A344" s="50"/>
      <c r="G344" s="50"/>
      <c r="Q344" s="50"/>
      <c r="R344" s="50"/>
      <c r="S344" s="50"/>
      <c r="T344" s="50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2" s="45" customFormat="1" ht="12.75">
      <c r="A345" s="50"/>
      <c r="G345" s="50"/>
      <c r="Q345" s="50"/>
      <c r="R345" s="50"/>
      <c r="S345" s="50"/>
      <c r="T345" s="50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</row>
    <row r="346" spans="1:32" s="45" customFormat="1" ht="12.75">
      <c r="A346" s="50"/>
      <c r="G346" s="50"/>
      <c r="Q346" s="50"/>
      <c r="R346" s="50"/>
      <c r="S346" s="50"/>
      <c r="T346" s="50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</row>
    <row r="347" spans="1:32" s="45" customFormat="1" ht="12.75">
      <c r="A347" s="50"/>
      <c r="G347" s="50"/>
      <c r="Q347" s="50"/>
      <c r="R347" s="50"/>
      <c r="S347" s="50"/>
      <c r="T347" s="50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2" s="45" customFormat="1" ht="12.75">
      <c r="A348" s="50"/>
      <c r="G348" s="50"/>
      <c r="Q348" s="50"/>
      <c r="R348" s="50"/>
      <c r="S348" s="50"/>
      <c r="T348" s="50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2" s="45" customFormat="1" ht="12.75">
      <c r="A349" s="50"/>
      <c r="G349" s="50"/>
      <c r="Q349" s="50"/>
      <c r="R349" s="50"/>
      <c r="S349" s="50"/>
      <c r="T349" s="50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</row>
    <row r="350" spans="1:32" s="45" customFormat="1" ht="12.75">
      <c r="A350" s="50"/>
      <c r="G350" s="50"/>
      <c r="Q350" s="50"/>
      <c r="R350" s="50"/>
      <c r="S350" s="50"/>
      <c r="T350" s="50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</row>
    <row r="351" spans="1:32" s="45" customFormat="1" ht="12.75">
      <c r="A351" s="50"/>
      <c r="G351" s="50"/>
      <c r="Q351" s="50"/>
      <c r="R351" s="50"/>
      <c r="S351" s="50"/>
      <c r="T351" s="50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</row>
    <row r="352" spans="1:32" s="45" customFormat="1" ht="12.75">
      <c r="A352" s="50"/>
      <c r="G352" s="50"/>
      <c r="Q352" s="50"/>
      <c r="R352" s="50"/>
      <c r="S352" s="50"/>
      <c r="T352" s="50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</row>
    <row r="353" spans="1:32" s="45" customFormat="1" ht="12.75">
      <c r="A353" s="50"/>
      <c r="G353" s="50"/>
      <c r="Q353" s="50"/>
      <c r="R353" s="50"/>
      <c r="S353" s="50"/>
      <c r="T353" s="50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</row>
    <row r="354" spans="1:32" s="45" customFormat="1" ht="12.75">
      <c r="A354" s="50"/>
      <c r="G354" s="50"/>
      <c r="Q354" s="50"/>
      <c r="R354" s="50"/>
      <c r="S354" s="50"/>
      <c r="T354" s="50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</row>
    <row r="355" spans="1:32" s="45" customFormat="1" ht="12.75">
      <c r="A355" s="50"/>
      <c r="G355" s="50"/>
      <c r="Q355" s="50"/>
      <c r="R355" s="50"/>
      <c r="S355" s="50"/>
      <c r="T355" s="50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 s="45" customFormat="1" ht="12.75">
      <c r="A356" s="50"/>
      <c r="G356" s="50"/>
      <c r="Q356" s="50"/>
      <c r="R356" s="50"/>
      <c r="S356" s="50"/>
      <c r="T356" s="50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</row>
    <row r="357" spans="1:32" s="45" customFormat="1" ht="12.75">
      <c r="A357" s="50"/>
      <c r="G357" s="50"/>
      <c r="Q357" s="50"/>
      <c r="R357" s="50"/>
      <c r="S357" s="50"/>
      <c r="T357" s="50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</row>
    <row r="358" spans="1:32" s="45" customFormat="1" ht="12.75">
      <c r="A358" s="50"/>
      <c r="G358" s="50"/>
      <c r="Q358" s="50"/>
      <c r="R358" s="50"/>
      <c r="S358" s="50"/>
      <c r="T358" s="50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</row>
    <row r="359" spans="1:32" s="45" customFormat="1" ht="12.75">
      <c r="A359" s="50"/>
      <c r="G359" s="50"/>
      <c r="Q359" s="50"/>
      <c r="R359" s="50"/>
      <c r="S359" s="50"/>
      <c r="T359" s="50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</row>
    <row r="360" spans="1:32" s="45" customFormat="1" ht="12.75">
      <c r="A360" s="50"/>
      <c r="G360" s="50"/>
      <c r="Q360" s="50"/>
      <c r="R360" s="50"/>
      <c r="S360" s="50"/>
      <c r="T360" s="50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</row>
    <row r="361" spans="1:32" s="45" customFormat="1" ht="12.75">
      <c r="A361" s="50"/>
      <c r="G361" s="50"/>
      <c r="Q361" s="50"/>
      <c r="R361" s="50"/>
      <c r="S361" s="50"/>
      <c r="T361" s="50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</row>
    <row r="362" spans="1:32" s="45" customFormat="1" ht="12.75">
      <c r="A362" s="50"/>
      <c r="G362" s="50"/>
      <c r="Q362" s="50"/>
      <c r="R362" s="50"/>
      <c r="S362" s="50"/>
      <c r="T362" s="50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</row>
    <row r="363" spans="1:32" s="45" customFormat="1" ht="12.75">
      <c r="A363" s="50"/>
      <c r="G363" s="50"/>
      <c r="Q363" s="50"/>
      <c r="R363" s="50"/>
      <c r="S363" s="50"/>
      <c r="T363" s="50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s="45" customFormat="1" ht="12.75">
      <c r="A364" s="50"/>
      <c r="G364" s="50"/>
      <c r="Q364" s="50"/>
      <c r="R364" s="50"/>
      <c r="S364" s="50"/>
      <c r="T364" s="50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</row>
    <row r="365" spans="1:32" s="45" customFormat="1" ht="12.75">
      <c r="A365" s="50"/>
      <c r="G365" s="50"/>
      <c r="Q365" s="50"/>
      <c r="R365" s="50"/>
      <c r="S365" s="50"/>
      <c r="T365" s="50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</row>
    <row r="366" spans="1:32" s="45" customFormat="1" ht="12.75">
      <c r="A366" s="50"/>
      <c r="G366" s="50"/>
      <c r="Q366" s="50"/>
      <c r="R366" s="50"/>
      <c r="S366" s="50"/>
      <c r="T366" s="50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</row>
    <row r="367" spans="1:32" s="45" customFormat="1" ht="12.75">
      <c r="A367" s="50"/>
      <c r="G367" s="50"/>
      <c r="Q367" s="50"/>
      <c r="R367" s="50"/>
      <c r="S367" s="50"/>
      <c r="T367" s="50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s="45" customFormat="1" ht="12.75">
      <c r="A368" s="50"/>
      <c r="G368" s="50"/>
      <c r="Q368" s="50"/>
      <c r="R368" s="50"/>
      <c r="S368" s="50"/>
      <c r="T368" s="50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</row>
    <row r="369" spans="1:32" s="45" customFormat="1" ht="12.75">
      <c r="A369" s="50"/>
      <c r="G369" s="50"/>
      <c r="Q369" s="50"/>
      <c r="R369" s="50"/>
      <c r="S369" s="50"/>
      <c r="T369" s="50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2" s="45" customFormat="1" ht="12.75">
      <c r="A370" s="50"/>
      <c r="G370" s="50"/>
      <c r="Q370" s="50"/>
      <c r="R370" s="50"/>
      <c r="S370" s="50"/>
      <c r="T370" s="50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</row>
    <row r="371" spans="1:32" s="45" customFormat="1" ht="12.75">
      <c r="A371" s="50"/>
      <c r="G371" s="50"/>
      <c r="Q371" s="50"/>
      <c r="R371" s="50"/>
      <c r="S371" s="50"/>
      <c r="T371" s="50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</row>
    <row r="372" spans="1:32" s="45" customFormat="1" ht="12.75">
      <c r="A372" s="50"/>
      <c r="G372" s="50"/>
      <c r="Q372" s="50"/>
      <c r="R372" s="50"/>
      <c r="S372" s="50"/>
      <c r="T372" s="50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</row>
    <row r="373" spans="1:32" s="45" customFormat="1" ht="12.75">
      <c r="A373" s="50"/>
      <c r="G373" s="50"/>
      <c r="Q373" s="50"/>
      <c r="R373" s="50"/>
      <c r="S373" s="50"/>
      <c r="T373" s="50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2" s="45" customFormat="1" ht="12.75">
      <c r="A374" s="50"/>
      <c r="G374" s="50"/>
      <c r="Q374" s="50"/>
      <c r="R374" s="50"/>
      <c r="S374" s="50"/>
      <c r="T374" s="50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 s="45" customFormat="1" ht="12.75">
      <c r="A375" s="50"/>
      <c r="G375" s="50"/>
      <c r="Q375" s="50"/>
      <c r="R375" s="50"/>
      <c r="S375" s="50"/>
      <c r="T375" s="50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</row>
    <row r="376" spans="1:32" s="45" customFormat="1" ht="12.75">
      <c r="A376" s="50"/>
      <c r="G376" s="50"/>
      <c r="Q376" s="50"/>
      <c r="R376" s="50"/>
      <c r="S376" s="50"/>
      <c r="T376" s="50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</row>
    <row r="377" spans="1:32" s="45" customFormat="1" ht="12.75">
      <c r="A377" s="50"/>
      <c r="G377" s="50"/>
      <c r="Q377" s="50"/>
      <c r="R377" s="50"/>
      <c r="S377" s="50"/>
      <c r="T377" s="50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</row>
    <row r="378" spans="1:32" s="45" customFormat="1" ht="12.75">
      <c r="A378" s="50"/>
      <c r="G378" s="50"/>
      <c r="Q378" s="50"/>
      <c r="R378" s="50"/>
      <c r="S378" s="50"/>
      <c r="T378" s="50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</row>
    <row r="379" spans="1:32" s="45" customFormat="1" ht="12.75">
      <c r="A379" s="50"/>
      <c r="G379" s="50"/>
      <c r="Q379" s="50"/>
      <c r="R379" s="50"/>
      <c r="S379" s="50"/>
      <c r="T379" s="50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</row>
    <row r="380" spans="1:32" s="45" customFormat="1" ht="12.75">
      <c r="A380" s="50"/>
      <c r="G380" s="50"/>
      <c r="Q380" s="50"/>
      <c r="R380" s="50"/>
      <c r="S380" s="50"/>
      <c r="T380" s="50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</row>
    <row r="381" spans="1:32" s="45" customFormat="1" ht="12.75">
      <c r="A381" s="50"/>
      <c r="G381" s="50"/>
      <c r="Q381" s="50"/>
      <c r="R381" s="50"/>
      <c r="S381" s="50"/>
      <c r="T381" s="50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 s="45" customFormat="1" ht="12.75">
      <c r="A382" s="50"/>
      <c r="G382" s="50"/>
      <c r="Q382" s="50"/>
      <c r="R382" s="50"/>
      <c r="S382" s="50"/>
      <c r="T382" s="50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</row>
    <row r="383" spans="1:32" s="45" customFormat="1" ht="12.75">
      <c r="A383" s="50"/>
      <c r="G383" s="50"/>
      <c r="Q383" s="50"/>
      <c r="R383" s="50"/>
      <c r="S383" s="50"/>
      <c r="T383" s="50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</row>
    <row r="384" spans="1:32" s="45" customFormat="1" ht="12.75">
      <c r="A384" s="50"/>
      <c r="G384" s="50"/>
      <c r="Q384" s="50"/>
      <c r="R384" s="50"/>
      <c r="S384" s="50"/>
      <c r="T384" s="50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</row>
    <row r="385" spans="1:32" s="45" customFormat="1" ht="12.75">
      <c r="A385" s="50"/>
      <c r="G385" s="50"/>
      <c r="Q385" s="50"/>
      <c r="R385" s="50"/>
      <c r="S385" s="50"/>
      <c r="T385" s="50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</row>
    <row r="386" spans="1:32" s="45" customFormat="1" ht="12.75">
      <c r="A386" s="50"/>
      <c r="G386" s="50"/>
      <c r="Q386" s="50"/>
      <c r="R386" s="50"/>
      <c r="S386" s="50"/>
      <c r="T386" s="50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s="45" customFormat="1" ht="12.75">
      <c r="A387" s="50"/>
      <c r="G387" s="50"/>
      <c r="Q387" s="50"/>
      <c r="R387" s="50"/>
      <c r="S387" s="50"/>
      <c r="T387" s="50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s="45" customFormat="1" ht="12.75">
      <c r="A388" s="50"/>
      <c r="G388" s="50"/>
      <c r="Q388" s="50"/>
      <c r="R388" s="50"/>
      <c r="S388" s="50"/>
      <c r="T388" s="50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s="45" customFormat="1" ht="12.75">
      <c r="A389" s="50"/>
      <c r="G389" s="50"/>
      <c r="Q389" s="50"/>
      <c r="R389" s="50"/>
      <c r="S389" s="50"/>
      <c r="T389" s="50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s="45" customFormat="1" ht="12.75">
      <c r="A390" s="50"/>
      <c r="G390" s="50"/>
      <c r="Q390" s="50"/>
      <c r="R390" s="50"/>
      <c r="S390" s="50"/>
      <c r="T390" s="50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s="45" customFormat="1" ht="12.75">
      <c r="A391" s="50"/>
      <c r="G391" s="50"/>
      <c r="Q391" s="50"/>
      <c r="R391" s="50"/>
      <c r="S391" s="50"/>
      <c r="T391" s="50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s="45" customFormat="1" ht="12.75">
      <c r="A392" s="50"/>
      <c r="G392" s="50"/>
      <c r="Q392" s="50"/>
      <c r="R392" s="50"/>
      <c r="S392" s="50"/>
      <c r="T392" s="50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s="45" customFormat="1" ht="12.75">
      <c r="A393" s="50"/>
      <c r="G393" s="50"/>
      <c r="Q393" s="50"/>
      <c r="R393" s="50"/>
      <c r="S393" s="50"/>
      <c r="T393" s="50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s="45" customFormat="1" ht="12.75">
      <c r="A394" s="50"/>
      <c r="G394" s="50"/>
      <c r="Q394" s="50"/>
      <c r="R394" s="50"/>
      <c r="S394" s="50"/>
      <c r="T394" s="50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s="45" customFormat="1" ht="12.75">
      <c r="A395" s="50"/>
      <c r="G395" s="50"/>
      <c r="Q395" s="50"/>
      <c r="R395" s="50"/>
      <c r="S395" s="50"/>
      <c r="T395" s="50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s="45" customFormat="1" ht="12.75">
      <c r="A396" s="50"/>
      <c r="G396" s="50"/>
      <c r="Q396" s="50"/>
      <c r="R396" s="50"/>
      <c r="S396" s="50"/>
      <c r="T396" s="50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s="45" customFormat="1" ht="12.75">
      <c r="A397" s="50"/>
      <c r="G397" s="50"/>
      <c r="Q397" s="50"/>
      <c r="R397" s="50"/>
      <c r="S397" s="50"/>
      <c r="T397" s="50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s="45" customFormat="1" ht="12.75">
      <c r="A398" s="50"/>
      <c r="G398" s="50"/>
      <c r="Q398" s="50"/>
      <c r="R398" s="50"/>
      <c r="S398" s="50"/>
      <c r="T398" s="50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s="45" customFormat="1" ht="12.75">
      <c r="A399" s="50"/>
      <c r="G399" s="50"/>
      <c r="Q399" s="50"/>
      <c r="R399" s="50"/>
      <c r="S399" s="50"/>
      <c r="T399" s="50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s="45" customFormat="1" ht="12.75">
      <c r="A400" s="50"/>
      <c r="G400" s="50"/>
      <c r="Q400" s="50"/>
      <c r="R400" s="50"/>
      <c r="S400" s="50"/>
      <c r="T400" s="50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s="45" customFormat="1" ht="12.75">
      <c r="A401" s="50"/>
      <c r="G401" s="50"/>
      <c r="Q401" s="50"/>
      <c r="R401" s="50"/>
      <c r="S401" s="50"/>
      <c r="T401" s="50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s="45" customFormat="1" ht="12.75">
      <c r="A402" s="50"/>
      <c r="G402" s="50"/>
      <c r="Q402" s="50"/>
      <c r="R402" s="50"/>
      <c r="S402" s="50"/>
      <c r="T402" s="50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s="45" customFormat="1" ht="12.75">
      <c r="A403" s="50"/>
      <c r="G403" s="50"/>
      <c r="Q403" s="50"/>
      <c r="R403" s="50"/>
      <c r="S403" s="50"/>
      <c r="T403" s="50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s="45" customFormat="1" ht="12.75">
      <c r="A404" s="50"/>
      <c r="G404" s="50"/>
      <c r="Q404" s="50"/>
      <c r="R404" s="50"/>
      <c r="S404" s="50"/>
      <c r="T404" s="50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s="45" customFormat="1" ht="12.75">
      <c r="A405" s="50"/>
      <c r="G405" s="50"/>
      <c r="Q405" s="50"/>
      <c r="R405" s="50"/>
      <c r="S405" s="50"/>
      <c r="T405" s="50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s="45" customFormat="1" ht="12.75">
      <c r="A406" s="50"/>
      <c r="G406" s="50"/>
      <c r="Q406" s="50"/>
      <c r="R406" s="50"/>
      <c r="S406" s="50"/>
      <c r="T406" s="50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s="45" customFormat="1" ht="12.75">
      <c r="A407" s="50"/>
      <c r="G407" s="50"/>
      <c r="Q407" s="50"/>
      <c r="R407" s="50"/>
      <c r="S407" s="50"/>
      <c r="T407" s="50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s="45" customFormat="1" ht="12.75">
      <c r="A408" s="50"/>
      <c r="G408" s="50"/>
      <c r="Q408" s="50"/>
      <c r="R408" s="50"/>
      <c r="S408" s="50"/>
      <c r="T408" s="50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s="45" customFormat="1" ht="12.75">
      <c r="A409" s="50"/>
      <c r="G409" s="50"/>
      <c r="Q409" s="50"/>
      <c r="R409" s="50"/>
      <c r="S409" s="50"/>
      <c r="T409" s="50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s="45" customFormat="1" ht="12.75">
      <c r="A410" s="50"/>
      <c r="G410" s="50"/>
      <c r="Q410" s="50"/>
      <c r="R410" s="50"/>
      <c r="S410" s="50"/>
      <c r="T410" s="50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s="45" customFormat="1" ht="12.75">
      <c r="A411" s="50"/>
      <c r="G411" s="50"/>
      <c r="Q411" s="50"/>
      <c r="R411" s="50"/>
      <c r="S411" s="50"/>
      <c r="T411" s="50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s="45" customFormat="1" ht="12.75">
      <c r="A412" s="50"/>
      <c r="G412" s="50"/>
      <c r="Q412" s="50"/>
      <c r="R412" s="50"/>
      <c r="S412" s="50"/>
      <c r="T412" s="50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s="45" customFormat="1" ht="12.75">
      <c r="A413" s="50"/>
      <c r="G413" s="50"/>
      <c r="Q413" s="50"/>
      <c r="R413" s="50"/>
      <c r="S413" s="50"/>
      <c r="T413" s="50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s="45" customFormat="1" ht="12.75">
      <c r="A414" s="50"/>
      <c r="G414" s="50"/>
      <c r="Q414" s="50"/>
      <c r="R414" s="50"/>
      <c r="S414" s="50"/>
      <c r="T414" s="50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s="45" customFormat="1" ht="12.75">
      <c r="A415" s="50"/>
      <c r="G415" s="50"/>
      <c r="Q415" s="50"/>
      <c r="R415" s="50"/>
      <c r="S415" s="50"/>
      <c r="T415" s="50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s="45" customFormat="1" ht="12.75">
      <c r="A416" s="50"/>
      <c r="G416" s="50"/>
      <c r="Q416" s="50"/>
      <c r="R416" s="50"/>
      <c r="S416" s="50"/>
      <c r="T416" s="50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s="45" customFormat="1" ht="12.75">
      <c r="A417" s="50"/>
      <c r="G417" s="50"/>
      <c r="Q417" s="50"/>
      <c r="R417" s="50"/>
      <c r="S417" s="50"/>
      <c r="T417" s="50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s="45" customFormat="1" ht="12.75">
      <c r="A418" s="50"/>
      <c r="G418" s="50"/>
      <c r="Q418" s="50"/>
      <c r="R418" s="50"/>
      <c r="S418" s="50"/>
      <c r="T418" s="50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s="45" customFormat="1" ht="12.75">
      <c r="A419" s="50"/>
      <c r="G419" s="50"/>
      <c r="Q419" s="50"/>
      <c r="R419" s="50"/>
      <c r="S419" s="50"/>
      <c r="T419" s="50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s="45" customFormat="1" ht="12.75">
      <c r="A420" s="50"/>
      <c r="G420" s="50"/>
      <c r="Q420" s="50"/>
      <c r="R420" s="50"/>
      <c r="S420" s="50"/>
      <c r="T420" s="50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s="45" customFormat="1" ht="12.75">
      <c r="A421" s="50"/>
      <c r="G421" s="50"/>
      <c r="Q421" s="50"/>
      <c r="R421" s="50"/>
      <c r="S421" s="50"/>
      <c r="T421" s="50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s="45" customFormat="1" ht="12.75">
      <c r="A422" s="50"/>
      <c r="G422" s="50"/>
      <c r="Q422" s="50"/>
      <c r="R422" s="50"/>
      <c r="S422" s="50"/>
      <c r="T422" s="50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s="45" customFormat="1" ht="12.75">
      <c r="A423" s="50"/>
      <c r="G423" s="50"/>
      <c r="Q423" s="50"/>
      <c r="R423" s="50"/>
      <c r="S423" s="50"/>
      <c r="T423" s="50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s="45" customFormat="1" ht="12.75">
      <c r="A424" s="50"/>
      <c r="G424" s="50"/>
      <c r="Q424" s="50"/>
      <c r="R424" s="50"/>
      <c r="S424" s="50"/>
      <c r="T424" s="50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s="45" customFormat="1" ht="12.75">
      <c r="A425" s="50"/>
      <c r="G425" s="50"/>
      <c r="Q425" s="50"/>
      <c r="R425" s="50"/>
      <c r="S425" s="50"/>
      <c r="T425" s="50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s="45" customFormat="1" ht="12.75">
      <c r="A426" s="50"/>
      <c r="G426" s="50"/>
      <c r="Q426" s="50"/>
      <c r="R426" s="50"/>
      <c r="S426" s="50"/>
      <c r="T426" s="50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s="45" customFormat="1" ht="12.75">
      <c r="A427" s="50"/>
      <c r="G427" s="50"/>
      <c r="Q427" s="50"/>
      <c r="R427" s="50"/>
      <c r="S427" s="50"/>
      <c r="T427" s="50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s="45" customFormat="1" ht="12.75">
      <c r="A428" s="50"/>
      <c r="G428" s="50"/>
      <c r="Q428" s="50"/>
      <c r="R428" s="50"/>
      <c r="S428" s="50"/>
      <c r="T428" s="50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s="45" customFormat="1" ht="12.75">
      <c r="A429" s="50"/>
      <c r="G429" s="50"/>
      <c r="Q429" s="50"/>
      <c r="R429" s="50"/>
      <c r="S429" s="50"/>
      <c r="T429" s="50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s="45" customFormat="1" ht="12.75">
      <c r="A430" s="50"/>
      <c r="G430" s="50"/>
      <c r="Q430" s="50"/>
      <c r="R430" s="50"/>
      <c r="S430" s="50"/>
      <c r="T430" s="50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s="45" customFormat="1" ht="12.75">
      <c r="A431" s="50"/>
      <c r="G431" s="50"/>
      <c r="Q431" s="50"/>
      <c r="R431" s="50"/>
      <c r="S431" s="50"/>
      <c r="T431" s="50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s="45" customFormat="1" ht="12.75">
      <c r="A432" s="50"/>
      <c r="G432" s="50"/>
      <c r="Q432" s="50"/>
      <c r="R432" s="50"/>
      <c r="S432" s="50"/>
      <c r="T432" s="50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s="45" customFormat="1" ht="12.75">
      <c r="A433" s="50"/>
      <c r="G433" s="50"/>
      <c r="Q433" s="50"/>
      <c r="R433" s="50"/>
      <c r="S433" s="50"/>
      <c r="T433" s="50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s="45" customFormat="1" ht="12.75">
      <c r="A434" s="50"/>
      <c r="G434" s="50"/>
      <c r="Q434" s="50"/>
      <c r="R434" s="50"/>
      <c r="S434" s="50"/>
      <c r="T434" s="50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s="45" customFormat="1" ht="12.75">
      <c r="A435" s="50"/>
      <c r="G435" s="50"/>
      <c r="Q435" s="50"/>
      <c r="R435" s="50"/>
      <c r="S435" s="50"/>
      <c r="T435" s="50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s="45" customFormat="1" ht="12.75">
      <c r="A436" s="50"/>
      <c r="G436" s="50"/>
      <c r="Q436" s="50"/>
      <c r="R436" s="50"/>
      <c r="S436" s="50"/>
      <c r="T436" s="50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s="45" customFormat="1" ht="12.75">
      <c r="A437" s="50"/>
      <c r="G437" s="50"/>
      <c r="Q437" s="50"/>
      <c r="R437" s="50"/>
      <c r="S437" s="50"/>
      <c r="T437" s="50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s="45" customFormat="1" ht="12.75">
      <c r="A438" s="50"/>
      <c r="G438" s="50"/>
      <c r="Q438" s="50"/>
      <c r="R438" s="50"/>
      <c r="S438" s="50"/>
      <c r="T438" s="50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s="45" customFormat="1" ht="12.75">
      <c r="A439" s="50"/>
      <c r="G439" s="50"/>
      <c r="Q439" s="50"/>
      <c r="R439" s="50"/>
      <c r="S439" s="50"/>
      <c r="T439" s="50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s="45" customFormat="1" ht="12.75">
      <c r="A440" s="50"/>
      <c r="G440" s="50"/>
      <c r="Q440" s="50"/>
      <c r="R440" s="50"/>
      <c r="S440" s="50"/>
      <c r="T440" s="50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s="45" customFormat="1" ht="12.75">
      <c r="A441" s="50"/>
      <c r="G441" s="50"/>
      <c r="Q441" s="50"/>
      <c r="R441" s="50"/>
      <c r="S441" s="50"/>
      <c r="T441" s="50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s="45" customFormat="1" ht="12.75">
      <c r="A442" s="50"/>
      <c r="G442" s="50"/>
      <c r="Q442" s="50"/>
      <c r="R442" s="50"/>
      <c r="S442" s="50"/>
      <c r="T442" s="50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s="45" customFormat="1" ht="12.75">
      <c r="A443" s="50"/>
      <c r="G443" s="50"/>
      <c r="Q443" s="50"/>
      <c r="R443" s="50"/>
      <c r="S443" s="50"/>
      <c r="T443" s="50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s="45" customFormat="1" ht="12.75">
      <c r="A444" s="50"/>
      <c r="G444" s="50"/>
      <c r="Q444" s="50"/>
      <c r="R444" s="50"/>
      <c r="S444" s="50"/>
      <c r="T444" s="50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s="45" customFormat="1" ht="12.75">
      <c r="A445" s="50"/>
      <c r="G445" s="50"/>
      <c r="Q445" s="50"/>
      <c r="R445" s="50"/>
      <c r="S445" s="50"/>
      <c r="T445" s="50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s="45" customFormat="1" ht="12.75">
      <c r="A446" s="50"/>
      <c r="G446" s="50"/>
      <c r="Q446" s="50"/>
      <c r="R446" s="50"/>
      <c r="S446" s="50"/>
      <c r="T446" s="50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s="45" customFormat="1" ht="12.75">
      <c r="A447" s="50"/>
      <c r="G447" s="50"/>
      <c r="Q447" s="50"/>
      <c r="R447" s="50"/>
      <c r="S447" s="50"/>
      <c r="T447" s="50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s="45" customFormat="1" ht="12.75">
      <c r="A448" s="50"/>
      <c r="G448" s="50"/>
      <c r="Q448" s="50"/>
      <c r="R448" s="50"/>
      <c r="S448" s="50"/>
      <c r="T448" s="50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s="45" customFormat="1" ht="12.75">
      <c r="A449" s="50"/>
      <c r="G449" s="50"/>
      <c r="Q449" s="50"/>
      <c r="R449" s="50"/>
      <c r="S449" s="50"/>
      <c r="T449" s="50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s="45" customFormat="1" ht="12.75">
      <c r="A450" s="50"/>
      <c r="G450" s="50"/>
      <c r="Q450" s="50"/>
      <c r="R450" s="50"/>
      <c r="S450" s="50"/>
      <c r="T450" s="50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s="45" customFormat="1" ht="12.75">
      <c r="A451" s="50"/>
      <c r="G451" s="50"/>
      <c r="Q451" s="50"/>
      <c r="R451" s="50"/>
      <c r="S451" s="50"/>
      <c r="T451" s="50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s="45" customFormat="1" ht="12.75">
      <c r="A452" s="50"/>
      <c r="G452" s="50"/>
      <c r="Q452" s="50"/>
      <c r="R452" s="50"/>
      <c r="S452" s="50"/>
      <c r="T452" s="50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s="45" customFormat="1" ht="12.75">
      <c r="A453" s="50"/>
      <c r="G453" s="50"/>
      <c r="Q453" s="50"/>
      <c r="R453" s="50"/>
      <c r="S453" s="50"/>
      <c r="T453" s="50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s="45" customFormat="1" ht="12.75">
      <c r="A454" s="50"/>
      <c r="G454" s="50"/>
      <c r="Q454" s="50"/>
      <c r="R454" s="50"/>
      <c r="S454" s="50"/>
      <c r="T454" s="50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s="45" customFormat="1" ht="12.75">
      <c r="A455" s="50"/>
      <c r="G455" s="50"/>
      <c r="Q455" s="50"/>
      <c r="R455" s="50"/>
      <c r="S455" s="50"/>
      <c r="T455" s="50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s="45" customFormat="1" ht="12.75">
      <c r="A456" s="50"/>
      <c r="G456" s="50"/>
      <c r="Q456" s="50"/>
      <c r="R456" s="50"/>
      <c r="S456" s="50"/>
      <c r="T456" s="50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s="45" customFormat="1" ht="12.75">
      <c r="A457" s="50"/>
      <c r="G457" s="50"/>
      <c r="Q457" s="50"/>
      <c r="R457" s="50"/>
      <c r="S457" s="50"/>
      <c r="T457" s="50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s="45" customFormat="1" ht="12.75">
      <c r="A458" s="50"/>
      <c r="G458" s="50"/>
      <c r="Q458" s="50"/>
      <c r="R458" s="50"/>
      <c r="S458" s="50"/>
      <c r="T458" s="50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s="45" customFormat="1" ht="12.75">
      <c r="A459" s="50"/>
      <c r="G459" s="50"/>
      <c r="Q459" s="50"/>
      <c r="R459" s="50"/>
      <c r="S459" s="50"/>
      <c r="T459" s="50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s="45" customFormat="1" ht="12.75">
      <c r="A460" s="50"/>
      <c r="G460" s="50"/>
      <c r="Q460" s="50"/>
      <c r="R460" s="50"/>
      <c r="S460" s="50"/>
      <c r="T460" s="50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s="45" customFormat="1" ht="12.75">
      <c r="A461" s="50"/>
      <c r="G461" s="50"/>
      <c r="Q461" s="50"/>
      <c r="R461" s="50"/>
      <c r="S461" s="50"/>
      <c r="T461" s="50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s="45" customFormat="1" ht="12.75">
      <c r="A462" s="50"/>
      <c r="G462" s="50"/>
      <c r="Q462" s="50"/>
      <c r="R462" s="50"/>
      <c r="S462" s="50"/>
      <c r="T462" s="50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s="45" customFormat="1" ht="12.75">
      <c r="A463" s="50"/>
      <c r="G463" s="50"/>
      <c r="Q463" s="50"/>
      <c r="R463" s="50"/>
      <c r="S463" s="50"/>
      <c r="T463" s="50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s="45" customFormat="1" ht="12.75">
      <c r="A464" s="50"/>
      <c r="G464" s="50"/>
      <c r="Q464" s="50"/>
      <c r="R464" s="50"/>
      <c r="S464" s="50"/>
      <c r="T464" s="50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s="45" customFormat="1" ht="12.75">
      <c r="A465" s="50"/>
      <c r="G465" s="50"/>
      <c r="Q465" s="50"/>
      <c r="R465" s="50"/>
      <c r="S465" s="50"/>
      <c r="T465" s="50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s="45" customFormat="1" ht="12.75">
      <c r="A466" s="50"/>
      <c r="G466" s="50"/>
      <c r="Q466" s="50"/>
      <c r="R466" s="50"/>
      <c r="S466" s="50"/>
      <c r="T466" s="50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s="45" customFormat="1" ht="12.75">
      <c r="A467" s="50"/>
      <c r="G467" s="50"/>
      <c r="Q467" s="50"/>
      <c r="R467" s="50"/>
      <c r="S467" s="50"/>
      <c r="T467" s="50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s="45" customFormat="1" ht="12.75">
      <c r="A468" s="50"/>
      <c r="G468" s="50"/>
      <c r="Q468" s="50"/>
      <c r="R468" s="50"/>
      <c r="S468" s="50"/>
      <c r="T468" s="50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s="45" customFormat="1" ht="12.75">
      <c r="A469" s="50"/>
      <c r="G469" s="50"/>
      <c r="Q469" s="50"/>
      <c r="R469" s="50"/>
      <c r="S469" s="50"/>
      <c r="T469" s="50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s="45" customFormat="1" ht="12.75">
      <c r="A470" s="50"/>
      <c r="G470" s="50"/>
      <c r="Q470" s="50"/>
      <c r="R470" s="50"/>
      <c r="S470" s="50"/>
      <c r="T470" s="50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</sheetData>
  <mergeCells count="18">
    <mergeCell ref="A1:B1"/>
    <mergeCell ref="M1:P1"/>
    <mergeCell ref="Q1:T1"/>
    <mergeCell ref="A2:T2"/>
    <mergeCell ref="A3:A5"/>
    <mergeCell ref="B3:B5"/>
    <mergeCell ref="C3:C5"/>
    <mergeCell ref="D3:G3"/>
    <mergeCell ref="A68:B68"/>
    <mergeCell ref="H3:T3"/>
    <mergeCell ref="D4:D5"/>
    <mergeCell ref="E4:E5"/>
    <mergeCell ref="F4:F5"/>
    <mergeCell ref="G4:G5"/>
    <mergeCell ref="H4:K4"/>
    <mergeCell ref="L4:L5"/>
    <mergeCell ref="M4:P4"/>
    <mergeCell ref="Q4:T4"/>
  </mergeCells>
  <printOptions/>
  <pageMargins left="0.36" right="0.17" top="0.72" bottom="0.73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Zielonej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zga-dyr2</dc:creator>
  <cp:keywords/>
  <dc:description/>
  <cp:lastModifiedBy>zga-dyr2</cp:lastModifiedBy>
  <cp:lastPrinted>2005-04-25T10:12:52Z</cp:lastPrinted>
  <dcterms:created xsi:type="dcterms:W3CDTF">2005-01-17T08:42:04Z</dcterms:created>
  <dcterms:modified xsi:type="dcterms:W3CDTF">2005-04-25T10:19:42Z</dcterms:modified>
  <cp:category/>
  <cp:version/>
  <cp:contentType/>
  <cp:contentStatus/>
</cp:coreProperties>
</file>