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820" tabRatio="73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'Arkusz1'!$A$1:$T$70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<sst xmlns="http://schemas.openxmlformats.org/spreadsheetml/2006/main" count="151" uniqueCount="145">
  <si>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</si>
  <si>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</si>
  <si>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</si>
  <si>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</si>
  <si>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</si>
  <si>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</si>
  <si>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</si>
  <si>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</si>
  <si>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</si>
  <si>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</si>
  <si>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</si>
  <si>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</si>
  <si>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</si>
  <si>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</si>
  <si>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</si>
  <si>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</si>
  <si>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</si>
  <si>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</si>
  <si>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</si>
  <si>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</si>
  <si>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r>
      <t xml:space="preserve">Delegatura w </t>
    </r>
    <r>
      <rPr>
        <b/>
        <sz val="12"/>
        <rFont val="Times New Roman CE"/>
        <family val="1"/>
      </rPr>
      <t>Zielonej Górze</t>
    </r>
  </si>
  <si>
    <t>(080200)</t>
  </si>
  <si>
    <t xml:space="preserve">Powiat Krośnieński </t>
  </si>
  <si>
    <t>(080201)</t>
  </si>
  <si>
    <t xml:space="preserve"> Gubin </t>
  </si>
  <si>
    <t>(080202)</t>
  </si>
  <si>
    <t xml:space="preserve"> Bobrowice </t>
  </si>
  <si>
    <t>(080203)</t>
  </si>
  <si>
    <t xml:space="preserve"> Bytnica </t>
  </si>
  <si>
    <t>(080204)</t>
  </si>
  <si>
    <t xml:space="preserve"> Dąbie </t>
  </si>
  <si>
    <t xml:space="preserve"> (080205)</t>
  </si>
  <si>
    <t xml:space="preserve"> Gubin gm. </t>
  </si>
  <si>
    <t>(080206)</t>
  </si>
  <si>
    <t xml:space="preserve"> Krosno Odrzańskie </t>
  </si>
  <si>
    <t xml:space="preserve"> (080207)</t>
  </si>
  <si>
    <t xml:space="preserve"> Maszewo </t>
  </si>
  <si>
    <t xml:space="preserve"> (080400)</t>
  </si>
  <si>
    <t xml:space="preserve"> Powiat Nowosolski </t>
  </si>
  <si>
    <t xml:space="preserve"> (080401)</t>
  </si>
  <si>
    <t xml:space="preserve"> Nowa Sól </t>
  </si>
  <si>
    <t xml:space="preserve"> (080402)</t>
  </si>
  <si>
    <t xml:space="preserve"> Bytom Odrzański </t>
  </si>
  <si>
    <t xml:space="preserve"> (080403)</t>
  </si>
  <si>
    <t xml:space="preserve"> Kolsko </t>
  </si>
  <si>
    <t xml:space="preserve"> (080404)</t>
  </si>
  <si>
    <t xml:space="preserve"> Kożuchów </t>
  </si>
  <si>
    <t xml:space="preserve"> (080405)</t>
  </si>
  <si>
    <t xml:space="preserve"> Nowa Sól gm. </t>
  </si>
  <si>
    <t xml:space="preserve"> (080406)</t>
  </si>
  <si>
    <t xml:space="preserve"> Nowe Miasteczko </t>
  </si>
  <si>
    <t xml:space="preserve"> (080407)</t>
  </si>
  <si>
    <t xml:space="preserve"> Otyń </t>
  </si>
  <si>
    <t xml:space="preserve"> (080408)</t>
  </si>
  <si>
    <t xml:space="preserve"> Siedlisko </t>
  </si>
  <si>
    <t>(080800)</t>
  </si>
  <si>
    <t xml:space="preserve"> Powiat Świebodziński </t>
  </si>
  <si>
    <t xml:space="preserve"> (080801)</t>
  </si>
  <si>
    <t xml:space="preserve"> Lubrza </t>
  </si>
  <si>
    <t xml:space="preserve"> (080802)</t>
  </si>
  <si>
    <t xml:space="preserve"> Łagów </t>
  </si>
  <si>
    <t xml:space="preserve"> (080803)</t>
  </si>
  <si>
    <t xml:space="preserve"> Skąpe </t>
  </si>
  <si>
    <t xml:space="preserve"> (080804)</t>
  </si>
  <si>
    <t xml:space="preserve"> Szczaniec </t>
  </si>
  <si>
    <t>(080805)</t>
  </si>
  <si>
    <t xml:space="preserve"> Świebodzin </t>
  </si>
  <si>
    <t xml:space="preserve"> (080806)</t>
  </si>
  <si>
    <t xml:space="preserve"> Zbąszynek </t>
  </si>
  <si>
    <t xml:space="preserve"> (080900)</t>
  </si>
  <si>
    <t xml:space="preserve">Powiat Zielonogórski </t>
  </si>
  <si>
    <t xml:space="preserve"> (080901)</t>
  </si>
  <si>
    <t xml:space="preserve"> Babimost </t>
  </si>
  <si>
    <t xml:space="preserve"> (080902)</t>
  </si>
  <si>
    <t xml:space="preserve"> Bojadła </t>
  </si>
  <si>
    <t xml:space="preserve"> (080903)</t>
  </si>
  <si>
    <t xml:space="preserve"> Czerwieńsk </t>
  </si>
  <si>
    <t xml:space="preserve">  (080904)</t>
  </si>
  <si>
    <t xml:space="preserve"> Kargowa </t>
  </si>
  <si>
    <t>(080905)</t>
  </si>
  <si>
    <t xml:space="preserve"> Nowogród Bobrzański </t>
  </si>
  <si>
    <t xml:space="preserve">  (080906)</t>
  </si>
  <si>
    <t xml:space="preserve"> Sulechów </t>
  </si>
  <si>
    <t xml:space="preserve">  (080907)</t>
  </si>
  <si>
    <t xml:space="preserve"> Świdnica </t>
  </si>
  <si>
    <t xml:space="preserve">  (080908)</t>
  </si>
  <si>
    <t xml:space="preserve"> Trzebiechów </t>
  </si>
  <si>
    <t xml:space="preserve">  (080909)</t>
  </si>
  <si>
    <t xml:space="preserve"> Zabór </t>
  </si>
  <si>
    <t>(080910)</t>
  </si>
  <si>
    <t xml:space="preserve"> Zielona Góra gm. </t>
  </si>
  <si>
    <t xml:space="preserve">  (081000)</t>
  </si>
  <si>
    <t xml:space="preserve">Powiat Żagański </t>
  </si>
  <si>
    <t xml:space="preserve">  (081001)</t>
  </si>
  <si>
    <t xml:space="preserve"> Gozdnica </t>
  </si>
  <si>
    <t xml:space="preserve">  (081002)</t>
  </si>
  <si>
    <t xml:space="preserve"> Żagań </t>
  </si>
  <si>
    <t xml:space="preserve">  (081003)</t>
  </si>
  <si>
    <t xml:space="preserve"> Brzeźnica </t>
  </si>
  <si>
    <t xml:space="preserve">  (081004)</t>
  </si>
  <si>
    <t xml:space="preserve"> Iłowa </t>
  </si>
  <si>
    <t xml:space="preserve">  (081005)</t>
  </si>
  <si>
    <t xml:space="preserve"> Małomice </t>
  </si>
  <si>
    <t xml:space="preserve">  (081006)</t>
  </si>
  <si>
    <t xml:space="preserve"> Niegosławice </t>
  </si>
  <si>
    <t xml:space="preserve">  (081007)</t>
  </si>
  <si>
    <t xml:space="preserve"> Szprotawa </t>
  </si>
  <si>
    <t xml:space="preserve">  (081008)</t>
  </si>
  <si>
    <t xml:space="preserve"> Wymiarki </t>
  </si>
  <si>
    <t xml:space="preserve">   (081009)</t>
  </si>
  <si>
    <t xml:space="preserve"> Żagań gm. </t>
  </si>
  <si>
    <t xml:space="preserve">  (081100)</t>
  </si>
  <si>
    <t xml:space="preserve">Powiat Żarski </t>
  </si>
  <si>
    <t xml:space="preserve">  (081101)</t>
  </si>
  <si>
    <t xml:space="preserve"> Łęknica </t>
  </si>
  <si>
    <t xml:space="preserve">  (081102)</t>
  </si>
  <si>
    <t xml:space="preserve"> Żary </t>
  </si>
  <si>
    <t xml:space="preserve">  (081103)</t>
  </si>
  <si>
    <t xml:space="preserve"> Brody </t>
  </si>
  <si>
    <t xml:space="preserve">  (081104)</t>
  </si>
  <si>
    <t xml:space="preserve"> Jasień </t>
  </si>
  <si>
    <t xml:space="preserve">   (081105)</t>
  </si>
  <si>
    <t xml:space="preserve"> Lipinki Łużyckie </t>
  </si>
  <si>
    <t xml:space="preserve">  (081106)</t>
  </si>
  <si>
    <t xml:space="preserve"> Lubsko </t>
  </si>
  <si>
    <t xml:space="preserve">  (081107)</t>
  </si>
  <si>
    <t xml:space="preserve"> Przewóz </t>
  </si>
  <si>
    <t>(081108)</t>
  </si>
  <si>
    <t xml:space="preserve"> Trzebiel </t>
  </si>
  <si>
    <t>(081109)</t>
  </si>
  <si>
    <t xml:space="preserve"> Tuplice </t>
  </si>
  <si>
    <t>(081110)</t>
  </si>
  <si>
    <t xml:space="preserve"> Żary gm. </t>
  </si>
  <si>
    <t>(081200)</t>
  </si>
  <si>
    <t xml:space="preserve"> Powiat Wschowski </t>
  </si>
  <si>
    <t>(081201)</t>
  </si>
  <si>
    <t xml:space="preserve"> Sława </t>
  </si>
  <si>
    <t>(081202)</t>
  </si>
  <si>
    <t xml:space="preserve"> Szlichtyngowa </t>
  </si>
  <si>
    <t>(081203)</t>
  </si>
  <si>
    <t xml:space="preserve"> Wschowa </t>
  </si>
  <si>
    <t>(086201)</t>
  </si>
  <si>
    <t>Razem:</t>
  </si>
  <si>
    <r>
      <t xml:space="preserve"> Zielona Góra </t>
    </r>
    <r>
      <rPr>
        <b/>
        <i/>
        <sz val="8"/>
        <rFont val="Times New Roman CE"/>
        <family val="1"/>
      </rPr>
      <t>-miasto na prawach powiatu</t>
    </r>
  </si>
  <si>
    <r>
      <t xml:space="preserve">Stan rejestru na </t>
    </r>
    <r>
      <rPr>
        <b/>
        <sz val="12"/>
        <rFont val="Times New Roman CE"/>
        <family val="1"/>
      </rPr>
      <t>30-06-2004 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</si>
</sst>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i/>
      <sz val="8"/>
      <name val="Verdana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Verdana"/>
      <family val="2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sz val="9"/>
      <name val="Times New Roman CE"/>
      <family val="0"/>
    </font>
    <font>
      <b/>
      <i/>
      <sz val="8"/>
      <name val="Times New Roman CE"/>
      <family val="1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3" fontId="0" fillId="0" borderId="0" xfId="0" applyNumberFormat="1" applyAlignment="1">
      <alignment/>
    </xf>
    <xf numFmtId="49" fontId="14" fillId="0" borderId="7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3" fontId="15" fillId="0" borderId="8" xfId="0" applyNumberFormat="1" applyFont="1" applyFill="1" applyBorder="1" applyAlignment="1">
      <alignment horizontal="right"/>
    </xf>
    <xf numFmtId="49" fontId="15" fillId="0" borderId="9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49" fontId="14" fillId="0" borderId="9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3" fontId="0" fillId="0" borderId="2" xfId="0" applyNumberFormat="1" applyFont="1" applyBorder="1" applyAlignment="1">
      <alignment/>
    </xf>
    <xf numFmtId="3" fontId="15" fillId="0" borderId="8" xfId="0" applyNumberFormat="1" applyFont="1" applyFill="1" applyBorder="1" applyAlignment="1">
      <alignment horizontal="center"/>
    </xf>
    <xf numFmtId="3" fontId="15" fillId="0" borderId="8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5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83"/>
  <sheetViews>
    <sheetView tabSelected="1" workbookViewId="0" topLeftCell="A1">
      <selection activeCell="O34" sqref="O34"/>
    </sheetView>
  </sheetViews>
  <sheetFormatPr defaultColWidth="9.00390625" defaultRowHeight="12.75"/>
  <cols>
    <col min="1" max="1" width="8.75390625" style="5" customWidth="1"/>
    <col min="2" max="2" width="19.00390625" style="0" customWidth="1"/>
    <col min="3" max="3" width="13.25390625" style="0" customWidth="1"/>
    <col min="4" max="4" width="8.375" style="0" bestFit="1" customWidth="1"/>
    <col min="5" max="5" width="10.875" style="0" customWidth="1"/>
    <col min="6" max="6" width="10.75390625" style="0" customWidth="1"/>
    <col min="7" max="7" width="8.125" style="0" bestFit="1" customWidth="1"/>
    <col min="8" max="8" width="7.875" style="0" bestFit="1" customWidth="1"/>
    <col min="9" max="9" width="7.625" style="0" bestFit="1" customWidth="1"/>
    <col min="10" max="11" width="7.00390625" style="0" bestFit="1" customWidth="1"/>
    <col min="12" max="12" width="11.125" style="0" bestFit="1" customWidth="1"/>
    <col min="13" max="13" width="7.875" style="0" bestFit="1" customWidth="1"/>
    <col min="14" max="16" width="7.00390625" style="0" bestFit="1" customWidth="1"/>
    <col min="17" max="17" width="7.875" style="0" bestFit="1" customWidth="1"/>
    <col min="18" max="20" width="7.00390625" style="0" bestFit="1" customWidth="1"/>
    <col min="21" max="21" width="9.375" style="0" customWidth="1"/>
    <col min="22" max="22" width="13.00390625" style="12" customWidth="1"/>
    <col min="23" max="25" width="8.875" style="12" customWidth="1"/>
    <col min="26" max="26" width="7.75390625" style="12" customWidth="1"/>
    <col min="27" max="27" width="10.00390625" style="12" customWidth="1"/>
    <col min="28" max="30" width="8.875" style="12" customWidth="1"/>
    <col min="31" max="31" width="10.00390625" style="12" customWidth="1"/>
    <col min="32" max="32" width="8.875" style="12" customWidth="1"/>
  </cols>
  <sheetData>
    <row r="1" spans="1:33" s="1" customFormat="1" ht="15.75">
      <c r="A1" s="30" t="s">
        <v>20</v>
      </c>
      <c r="B1" s="30"/>
      <c r="M1" s="30" t="s">
        <v>144</v>
      </c>
      <c r="N1" s="30"/>
      <c r="O1" s="30"/>
      <c r="P1" s="30"/>
      <c r="Q1" s="30"/>
      <c r="R1" s="30"/>
      <c r="S1" s="30"/>
      <c r="T1" s="30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3.5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38.25" customHeight="1">
      <c r="A3" s="47" t="s">
        <v>7</v>
      </c>
      <c r="B3" s="44" t="s">
        <v>0</v>
      </c>
      <c r="C3" s="33" t="s">
        <v>1</v>
      </c>
      <c r="D3" s="33" t="s">
        <v>8</v>
      </c>
      <c r="E3" s="33"/>
      <c r="F3" s="33"/>
      <c r="G3" s="33"/>
      <c r="H3" s="50" t="s">
        <v>4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" customFormat="1" ht="23.25" customHeight="1">
      <c r="A4" s="48"/>
      <c r="B4" s="45"/>
      <c r="C4" s="34"/>
      <c r="D4" s="52" t="s">
        <v>2</v>
      </c>
      <c r="E4" s="34" t="s">
        <v>3</v>
      </c>
      <c r="F4" s="34" t="s">
        <v>6</v>
      </c>
      <c r="G4" s="36" t="s">
        <v>9</v>
      </c>
      <c r="H4" s="31" t="s">
        <v>5</v>
      </c>
      <c r="I4" s="31"/>
      <c r="J4" s="31"/>
      <c r="K4" s="31"/>
      <c r="L4" s="40" t="s">
        <v>12</v>
      </c>
      <c r="M4" s="38" t="s">
        <v>10</v>
      </c>
      <c r="N4" s="38"/>
      <c r="O4" s="38"/>
      <c r="P4" s="38"/>
      <c r="Q4" s="38" t="s">
        <v>11</v>
      </c>
      <c r="R4" s="38"/>
      <c r="S4" s="38"/>
      <c r="T4" s="39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20" s="1" customFormat="1" ht="45.75" thickBot="1">
      <c r="A5" s="49"/>
      <c r="B5" s="46"/>
      <c r="C5" s="35"/>
      <c r="D5" s="53"/>
      <c r="E5" s="35"/>
      <c r="F5" s="35"/>
      <c r="G5" s="37"/>
      <c r="H5" s="6" t="s">
        <v>2</v>
      </c>
      <c r="I5" s="7" t="s">
        <v>16</v>
      </c>
      <c r="J5" s="7" t="s">
        <v>17</v>
      </c>
      <c r="K5" s="7" t="s">
        <v>18</v>
      </c>
      <c r="L5" s="41"/>
      <c r="M5" s="8" t="s">
        <v>2</v>
      </c>
      <c r="N5" s="8" t="s">
        <v>13</v>
      </c>
      <c r="O5" s="8" t="s">
        <v>14</v>
      </c>
      <c r="P5" s="8" t="s">
        <v>15</v>
      </c>
      <c r="Q5" s="8" t="s">
        <v>2</v>
      </c>
      <c r="R5" s="8" t="s">
        <v>13</v>
      </c>
      <c r="S5" s="8" t="s">
        <v>14</v>
      </c>
      <c r="T5" s="9" t="s">
        <v>15</v>
      </c>
    </row>
    <row r="6" spans="1:20" s="1" customFormat="1" ht="12" thickBo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</row>
    <row r="7" spans="1:20" s="1" customFormat="1" ht="12.75">
      <c r="A7" s="13" t="s">
        <v>21</v>
      </c>
      <c r="B7" s="14" t="s">
        <v>22</v>
      </c>
      <c r="C7" s="15">
        <v>58386</v>
      </c>
      <c r="D7" s="15">
        <v>45163</v>
      </c>
      <c r="E7" s="15">
        <v>45062</v>
      </c>
      <c r="F7" s="15">
        <v>101</v>
      </c>
      <c r="G7" s="10">
        <v>0</v>
      </c>
      <c r="H7" s="15">
        <v>101</v>
      </c>
      <c r="I7" s="15">
        <v>84</v>
      </c>
      <c r="J7" s="15">
        <v>13</v>
      </c>
      <c r="K7" s="15">
        <v>4</v>
      </c>
      <c r="L7" s="15">
        <f>M7</f>
        <v>163</v>
      </c>
      <c r="M7" s="15">
        <f>SUM(N7:P7)</f>
        <v>163</v>
      </c>
      <c r="N7" s="15">
        <v>90</v>
      </c>
      <c r="O7" s="15">
        <v>69</v>
      </c>
      <c r="P7" s="15">
        <v>4</v>
      </c>
      <c r="Q7" s="10">
        <v>0</v>
      </c>
      <c r="R7" s="10">
        <v>0</v>
      </c>
      <c r="S7" s="10">
        <v>0</v>
      </c>
      <c r="T7" s="11">
        <v>0</v>
      </c>
    </row>
    <row r="8" spans="1:20" s="1" customFormat="1" ht="12">
      <c r="A8" s="16" t="s">
        <v>23</v>
      </c>
      <c r="B8" s="17" t="s">
        <v>24</v>
      </c>
      <c r="C8" s="15">
        <v>17679</v>
      </c>
      <c r="D8" s="15">
        <v>13794</v>
      </c>
      <c r="E8" s="15">
        <v>13780</v>
      </c>
      <c r="F8" s="15">
        <v>14</v>
      </c>
      <c r="G8" s="2">
        <v>0</v>
      </c>
      <c r="H8" s="15">
        <v>14</v>
      </c>
      <c r="I8" s="15">
        <v>14</v>
      </c>
      <c r="J8" s="15">
        <v>0</v>
      </c>
      <c r="K8" s="15">
        <v>0</v>
      </c>
      <c r="L8" s="15">
        <f aca="true" t="shared" si="0" ref="L8:L67">M8</f>
        <v>55</v>
      </c>
      <c r="M8" s="15">
        <f aca="true" t="shared" si="1" ref="M8:M67">SUM(N8:P8)</f>
        <v>55</v>
      </c>
      <c r="N8" s="15">
        <v>24</v>
      </c>
      <c r="O8" s="15">
        <v>31</v>
      </c>
      <c r="P8" s="15">
        <v>0</v>
      </c>
      <c r="Q8" s="10">
        <v>0</v>
      </c>
      <c r="R8" s="10">
        <v>0</v>
      </c>
      <c r="S8" s="10">
        <v>0</v>
      </c>
      <c r="T8" s="11">
        <v>0</v>
      </c>
    </row>
    <row r="9" spans="1:20" s="1" customFormat="1" ht="12">
      <c r="A9" s="16" t="s">
        <v>25</v>
      </c>
      <c r="B9" s="17" t="s">
        <v>26</v>
      </c>
      <c r="C9" s="15">
        <v>3256</v>
      </c>
      <c r="D9" s="15">
        <v>2535</v>
      </c>
      <c r="E9" s="15">
        <v>2518</v>
      </c>
      <c r="F9" s="15">
        <v>17</v>
      </c>
      <c r="G9" s="2">
        <v>0</v>
      </c>
      <c r="H9" s="15">
        <v>17</v>
      </c>
      <c r="I9" s="15">
        <v>17</v>
      </c>
      <c r="J9" s="15">
        <v>0</v>
      </c>
      <c r="K9" s="15">
        <v>0</v>
      </c>
      <c r="L9" s="15">
        <f t="shared" si="0"/>
        <v>6</v>
      </c>
      <c r="M9" s="15">
        <f t="shared" si="1"/>
        <v>6</v>
      </c>
      <c r="N9" s="15">
        <v>3</v>
      </c>
      <c r="O9" s="15">
        <v>3</v>
      </c>
      <c r="P9" s="15">
        <v>0</v>
      </c>
      <c r="Q9" s="10">
        <v>0</v>
      </c>
      <c r="R9" s="10">
        <v>0</v>
      </c>
      <c r="S9" s="10">
        <v>0</v>
      </c>
      <c r="T9" s="11">
        <v>0</v>
      </c>
    </row>
    <row r="10" spans="1:20" s="1" customFormat="1" ht="12">
      <c r="A10" s="16" t="s">
        <v>27</v>
      </c>
      <c r="B10" s="17" t="s">
        <v>28</v>
      </c>
      <c r="C10" s="15">
        <v>2736</v>
      </c>
      <c r="D10" s="15">
        <v>2094</v>
      </c>
      <c r="E10" s="15">
        <v>2086</v>
      </c>
      <c r="F10" s="15">
        <v>8</v>
      </c>
      <c r="G10" s="2">
        <v>0</v>
      </c>
      <c r="H10" s="15">
        <v>8</v>
      </c>
      <c r="I10" s="15">
        <v>8</v>
      </c>
      <c r="J10" s="15">
        <v>0</v>
      </c>
      <c r="K10" s="15">
        <v>0</v>
      </c>
      <c r="L10" s="15">
        <f t="shared" si="0"/>
        <v>8</v>
      </c>
      <c r="M10" s="15">
        <f t="shared" si="1"/>
        <v>8</v>
      </c>
      <c r="N10" s="15">
        <v>4</v>
      </c>
      <c r="O10" s="15">
        <v>4</v>
      </c>
      <c r="P10" s="15">
        <v>0</v>
      </c>
      <c r="Q10" s="10">
        <v>0</v>
      </c>
      <c r="R10" s="10">
        <v>0</v>
      </c>
      <c r="S10" s="10">
        <v>0</v>
      </c>
      <c r="T10" s="11">
        <v>0</v>
      </c>
    </row>
    <row r="11" spans="1:20" s="1" customFormat="1" ht="12">
      <c r="A11" s="16" t="s">
        <v>29</v>
      </c>
      <c r="B11" s="17" t="s">
        <v>30</v>
      </c>
      <c r="C11" s="15">
        <v>5155</v>
      </c>
      <c r="D11" s="15">
        <v>3885</v>
      </c>
      <c r="E11" s="15">
        <v>3866</v>
      </c>
      <c r="F11" s="15">
        <v>19</v>
      </c>
      <c r="G11" s="2">
        <v>0</v>
      </c>
      <c r="H11" s="15">
        <v>19</v>
      </c>
      <c r="I11" s="15">
        <v>18</v>
      </c>
      <c r="J11" s="15">
        <v>0</v>
      </c>
      <c r="K11" s="15">
        <v>1</v>
      </c>
      <c r="L11" s="15">
        <f t="shared" si="0"/>
        <v>39</v>
      </c>
      <c r="M11" s="15">
        <f t="shared" si="1"/>
        <v>39</v>
      </c>
      <c r="N11" s="15">
        <v>36</v>
      </c>
      <c r="O11" s="15">
        <v>2</v>
      </c>
      <c r="P11" s="15">
        <v>1</v>
      </c>
      <c r="Q11" s="10">
        <v>0</v>
      </c>
      <c r="R11" s="10">
        <v>0</v>
      </c>
      <c r="S11" s="10">
        <v>0</v>
      </c>
      <c r="T11" s="11">
        <v>0</v>
      </c>
    </row>
    <row r="12" spans="1:20" s="1" customFormat="1" ht="12">
      <c r="A12" s="16" t="s">
        <v>31</v>
      </c>
      <c r="B12" s="17" t="s">
        <v>32</v>
      </c>
      <c r="C12" s="15">
        <v>7544</v>
      </c>
      <c r="D12" s="15">
        <v>5613</v>
      </c>
      <c r="E12" s="15">
        <v>5597</v>
      </c>
      <c r="F12" s="15">
        <v>16</v>
      </c>
      <c r="G12" s="2">
        <v>0</v>
      </c>
      <c r="H12" s="15">
        <v>16</v>
      </c>
      <c r="I12" s="15">
        <v>14</v>
      </c>
      <c r="J12" s="15">
        <v>0</v>
      </c>
      <c r="K12" s="15">
        <v>2</v>
      </c>
      <c r="L12" s="15">
        <f t="shared" si="0"/>
        <v>15</v>
      </c>
      <c r="M12" s="15">
        <f t="shared" si="1"/>
        <v>15</v>
      </c>
      <c r="N12" s="15">
        <v>9</v>
      </c>
      <c r="O12" s="15">
        <v>4</v>
      </c>
      <c r="P12" s="15">
        <v>2</v>
      </c>
      <c r="Q12" s="10">
        <v>0</v>
      </c>
      <c r="R12" s="10">
        <v>0</v>
      </c>
      <c r="S12" s="10">
        <v>0</v>
      </c>
      <c r="T12" s="11">
        <v>0</v>
      </c>
    </row>
    <row r="13" spans="1:20" s="1" customFormat="1" ht="12">
      <c r="A13" s="16" t="s">
        <v>33</v>
      </c>
      <c r="B13" s="17" t="s">
        <v>34</v>
      </c>
      <c r="C13" s="15">
        <v>18981</v>
      </c>
      <c r="D13" s="15">
        <v>14912</v>
      </c>
      <c r="E13" s="15">
        <v>14897</v>
      </c>
      <c r="F13" s="15">
        <v>15</v>
      </c>
      <c r="G13" s="2">
        <v>0</v>
      </c>
      <c r="H13" s="15">
        <v>15</v>
      </c>
      <c r="I13" s="15">
        <v>3</v>
      </c>
      <c r="J13" s="15">
        <v>12</v>
      </c>
      <c r="K13" s="15">
        <v>0</v>
      </c>
      <c r="L13" s="15">
        <f t="shared" si="0"/>
        <v>37</v>
      </c>
      <c r="M13" s="15">
        <f t="shared" si="1"/>
        <v>37</v>
      </c>
      <c r="N13" s="15">
        <v>12</v>
      </c>
      <c r="O13" s="15">
        <v>25</v>
      </c>
      <c r="P13" s="15">
        <v>0</v>
      </c>
      <c r="Q13" s="10">
        <v>0</v>
      </c>
      <c r="R13" s="10">
        <v>0</v>
      </c>
      <c r="S13" s="10">
        <v>0</v>
      </c>
      <c r="T13" s="11">
        <v>0</v>
      </c>
    </row>
    <row r="14" spans="1:20" s="1" customFormat="1" ht="12">
      <c r="A14" s="16" t="s">
        <v>35</v>
      </c>
      <c r="B14" s="17" t="s">
        <v>36</v>
      </c>
      <c r="C14" s="15">
        <v>3035</v>
      </c>
      <c r="D14" s="15">
        <v>2320</v>
      </c>
      <c r="E14" s="15">
        <v>2308</v>
      </c>
      <c r="F14" s="15">
        <v>12</v>
      </c>
      <c r="G14" s="2">
        <v>0</v>
      </c>
      <c r="H14" s="15">
        <v>12</v>
      </c>
      <c r="I14" s="15">
        <v>10</v>
      </c>
      <c r="J14" s="15">
        <v>1</v>
      </c>
      <c r="K14" s="15">
        <v>1</v>
      </c>
      <c r="L14" s="15">
        <f t="shared" si="0"/>
        <v>3</v>
      </c>
      <c r="M14" s="15">
        <f t="shared" si="1"/>
        <v>3</v>
      </c>
      <c r="N14" s="15">
        <v>2</v>
      </c>
      <c r="O14" s="15">
        <v>0</v>
      </c>
      <c r="P14" s="15">
        <v>1</v>
      </c>
      <c r="Q14" s="10">
        <v>0</v>
      </c>
      <c r="R14" s="10">
        <v>0</v>
      </c>
      <c r="S14" s="10">
        <v>0</v>
      </c>
      <c r="T14" s="11">
        <v>0</v>
      </c>
    </row>
    <row r="15" spans="1:21" s="1" customFormat="1" ht="12.75">
      <c r="A15" s="18" t="s">
        <v>37</v>
      </c>
      <c r="B15" s="19" t="s">
        <v>38</v>
      </c>
      <c r="C15" s="15">
        <f>SUM(C16:C23)</f>
        <v>88033</v>
      </c>
      <c r="D15" s="15">
        <f aca="true" t="shared" si="2" ref="D15:T15">SUM(D16:D23)</f>
        <v>68614</v>
      </c>
      <c r="E15" s="15">
        <f t="shared" si="2"/>
        <v>68450</v>
      </c>
      <c r="F15" s="15">
        <f t="shared" si="2"/>
        <v>164</v>
      </c>
      <c r="G15" s="23">
        <f t="shared" si="2"/>
        <v>0</v>
      </c>
      <c r="H15" s="15">
        <f t="shared" si="2"/>
        <v>164</v>
      </c>
      <c r="I15" s="15">
        <f t="shared" si="2"/>
        <v>117</v>
      </c>
      <c r="J15" s="15">
        <f>SUM(J16:J23)</f>
        <v>26</v>
      </c>
      <c r="K15" s="15">
        <f>SUM(K16:K23)</f>
        <v>21</v>
      </c>
      <c r="L15" s="15">
        <f t="shared" si="0"/>
        <v>239</v>
      </c>
      <c r="M15" s="15">
        <f t="shared" si="1"/>
        <v>239</v>
      </c>
      <c r="N15" s="15">
        <f t="shared" si="2"/>
        <v>116</v>
      </c>
      <c r="O15" s="15">
        <f t="shared" si="2"/>
        <v>102</v>
      </c>
      <c r="P15" s="15">
        <f t="shared" si="2"/>
        <v>21</v>
      </c>
      <c r="Q15" s="23">
        <f t="shared" si="2"/>
        <v>0</v>
      </c>
      <c r="R15" s="23">
        <f t="shared" si="2"/>
        <v>0</v>
      </c>
      <c r="S15" s="23">
        <f t="shared" si="2"/>
        <v>0</v>
      </c>
      <c r="T15" s="23">
        <f t="shared" si="2"/>
        <v>0</v>
      </c>
      <c r="U15" s="29"/>
    </row>
    <row r="16" spans="1:20" s="1" customFormat="1" ht="12">
      <c r="A16" s="16" t="s">
        <v>39</v>
      </c>
      <c r="B16" s="17" t="s">
        <v>40</v>
      </c>
      <c r="C16" s="15">
        <v>41308</v>
      </c>
      <c r="D16" s="15">
        <v>33103</v>
      </c>
      <c r="E16" s="15">
        <v>33034</v>
      </c>
      <c r="F16" s="15">
        <v>69</v>
      </c>
      <c r="G16" s="2">
        <v>0</v>
      </c>
      <c r="H16" s="15">
        <v>69</v>
      </c>
      <c r="I16" s="15">
        <v>43</v>
      </c>
      <c r="J16" s="15">
        <v>23</v>
      </c>
      <c r="K16" s="15">
        <v>3</v>
      </c>
      <c r="L16" s="15">
        <f t="shared" si="0"/>
        <v>100</v>
      </c>
      <c r="M16" s="15">
        <f t="shared" si="1"/>
        <v>100</v>
      </c>
      <c r="N16" s="15">
        <v>44</v>
      </c>
      <c r="O16" s="15">
        <v>53</v>
      </c>
      <c r="P16" s="15">
        <v>3</v>
      </c>
      <c r="Q16" s="10">
        <v>0</v>
      </c>
      <c r="R16" s="10">
        <v>0</v>
      </c>
      <c r="S16" s="10">
        <v>0</v>
      </c>
      <c r="T16" s="11">
        <v>0</v>
      </c>
    </row>
    <row r="17" spans="1:20" s="1" customFormat="1" ht="12">
      <c r="A17" s="16" t="s">
        <v>41</v>
      </c>
      <c r="B17" s="17" t="s">
        <v>42</v>
      </c>
      <c r="C17" s="15">
        <v>5418</v>
      </c>
      <c r="D17" s="15">
        <v>4105</v>
      </c>
      <c r="E17" s="15">
        <v>4093</v>
      </c>
      <c r="F17" s="15">
        <v>12</v>
      </c>
      <c r="G17" s="2">
        <v>0</v>
      </c>
      <c r="H17" s="15">
        <v>12</v>
      </c>
      <c r="I17" s="15">
        <v>12</v>
      </c>
      <c r="J17" s="15">
        <v>0</v>
      </c>
      <c r="K17" s="15">
        <v>0</v>
      </c>
      <c r="L17" s="15">
        <f t="shared" si="0"/>
        <v>13</v>
      </c>
      <c r="M17" s="15">
        <f t="shared" si="1"/>
        <v>13</v>
      </c>
      <c r="N17" s="15">
        <v>1</v>
      </c>
      <c r="O17" s="15">
        <v>12</v>
      </c>
      <c r="P17" s="15">
        <v>0</v>
      </c>
      <c r="Q17" s="10">
        <v>0</v>
      </c>
      <c r="R17" s="10">
        <v>0</v>
      </c>
      <c r="S17" s="10">
        <v>0</v>
      </c>
      <c r="T17" s="11">
        <v>0</v>
      </c>
    </row>
    <row r="18" spans="1:20" s="1" customFormat="1" ht="12">
      <c r="A18" s="16" t="s">
        <v>43</v>
      </c>
      <c r="B18" s="17" t="s">
        <v>44</v>
      </c>
      <c r="C18" s="15">
        <v>3306</v>
      </c>
      <c r="D18" s="15">
        <v>2484</v>
      </c>
      <c r="E18" s="15">
        <v>2476</v>
      </c>
      <c r="F18" s="15">
        <v>8</v>
      </c>
      <c r="G18" s="2">
        <v>0</v>
      </c>
      <c r="H18" s="15">
        <v>8</v>
      </c>
      <c r="I18" s="15">
        <v>7</v>
      </c>
      <c r="J18" s="15">
        <v>1</v>
      </c>
      <c r="K18" s="15">
        <v>0</v>
      </c>
      <c r="L18" s="15">
        <f t="shared" si="0"/>
        <v>10</v>
      </c>
      <c r="M18" s="15">
        <f t="shared" si="1"/>
        <v>10</v>
      </c>
      <c r="N18" s="15">
        <v>6</v>
      </c>
      <c r="O18" s="15">
        <v>4</v>
      </c>
      <c r="P18" s="15">
        <v>0</v>
      </c>
      <c r="Q18" s="10">
        <v>0</v>
      </c>
      <c r="R18" s="10">
        <v>0</v>
      </c>
      <c r="S18" s="10">
        <v>0</v>
      </c>
      <c r="T18" s="11">
        <v>0</v>
      </c>
    </row>
    <row r="19" spans="1:20" s="1" customFormat="1" ht="12">
      <c r="A19" s="16" t="s">
        <v>45</v>
      </c>
      <c r="B19" s="17" t="s">
        <v>46</v>
      </c>
      <c r="C19" s="15">
        <v>16302</v>
      </c>
      <c r="D19" s="15">
        <v>12585</v>
      </c>
      <c r="E19" s="15">
        <v>12548</v>
      </c>
      <c r="F19" s="15">
        <v>37</v>
      </c>
      <c r="G19" s="2">
        <v>0</v>
      </c>
      <c r="H19" s="15">
        <v>37</v>
      </c>
      <c r="I19" s="15">
        <v>27</v>
      </c>
      <c r="J19" s="15">
        <v>2</v>
      </c>
      <c r="K19" s="15">
        <v>8</v>
      </c>
      <c r="L19" s="15">
        <f t="shared" si="0"/>
        <v>55</v>
      </c>
      <c r="M19" s="15">
        <f t="shared" si="1"/>
        <v>55</v>
      </c>
      <c r="N19" s="15">
        <v>31</v>
      </c>
      <c r="O19" s="15">
        <v>16</v>
      </c>
      <c r="P19" s="15">
        <v>8</v>
      </c>
      <c r="Q19" s="10">
        <v>0</v>
      </c>
      <c r="R19" s="10">
        <v>0</v>
      </c>
      <c r="S19" s="10">
        <v>0</v>
      </c>
      <c r="T19" s="11">
        <v>0</v>
      </c>
    </row>
    <row r="20" spans="1:20" s="1" customFormat="1" ht="12">
      <c r="A20" s="16" t="s">
        <v>47</v>
      </c>
      <c r="B20" s="17" t="s">
        <v>48</v>
      </c>
      <c r="C20" s="15">
        <v>6510</v>
      </c>
      <c r="D20" s="15">
        <v>4952</v>
      </c>
      <c r="E20" s="15">
        <v>4948</v>
      </c>
      <c r="F20" s="15">
        <v>4</v>
      </c>
      <c r="G20" s="2">
        <v>0</v>
      </c>
      <c r="H20" s="15">
        <v>4</v>
      </c>
      <c r="I20" s="15">
        <v>0</v>
      </c>
      <c r="J20" s="15">
        <v>0</v>
      </c>
      <c r="K20" s="15">
        <v>4</v>
      </c>
      <c r="L20" s="15">
        <f t="shared" si="0"/>
        <v>14</v>
      </c>
      <c r="M20" s="15">
        <f t="shared" si="1"/>
        <v>14</v>
      </c>
      <c r="N20" s="15">
        <v>7</v>
      </c>
      <c r="O20" s="15">
        <v>3</v>
      </c>
      <c r="P20" s="15">
        <v>4</v>
      </c>
      <c r="Q20" s="10">
        <v>0</v>
      </c>
      <c r="R20" s="10">
        <v>0</v>
      </c>
      <c r="S20" s="10">
        <v>0</v>
      </c>
      <c r="T20" s="11">
        <v>0</v>
      </c>
    </row>
    <row r="21" spans="1:20" s="1" customFormat="1" ht="12">
      <c r="A21" s="16" t="s">
        <v>49</v>
      </c>
      <c r="B21" s="17" t="s">
        <v>50</v>
      </c>
      <c r="C21" s="15">
        <v>5661</v>
      </c>
      <c r="D21" s="15">
        <v>4313</v>
      </c>
      <c r="E21" s="15">
        <v>4294</v>
      </c>
      <c r="F21" s="15">
        <v>19</v>
      </c>
      <c r="G21" s="2">
        <v>0</v>
      </c>
      <c r="H21" s="15">
        <v>19</v>
      </c>
      <c r="I21" s="15">
        <v>15</v>
      </c>
      <c r="J21" s="15">
        <v>0</v>
      </c>
      <c r="K21" s="15">
        <v>4</v>
      </c>
      <c r="L21" s="15">
        <f t="shared" si="0"/>
        <v>21</v>
      </c>
      <c r="M21" s="15">
        <f t="shared" si="1"/>
        <v>21</v>
      </c>
      <c r="N21" s="15">
        <v>11</v>
      </c>
      <c r="O21" s="15">
        <v>6</v>
      </c>
      <c r="P21" s="15">
        <v>4</v>
      </c>
      <c r="Q21" s="10">
        <v>0</v>
      </c>
      <c r="R21" s="10">
        <v>0</v>
      </c>
      <c r="S21" s="10">
        <v>0</v>
      </c>
      <c r="T21" s="11">
        <v>0</v>
      </c>
    </row>
    <row r="22" spans="1:20" s="1" customFormat="1" ht="12">
      <c r="A22" s="16" t="s">
        <v>51</v>
      </c>
      <c r="B22" s="17" t="s">
        <v>52</v>
      </c>
      <c r="C22" s="15">
        <v>6019</v>
      </c>
      <c r="D22" s="15">
        <v>4472</v>
      </c>
      <c r="E22" s="15">
        <v>4458</v>
      </c>
      <c r="F22" s="15">
        <v>14</v>
      </c>
      <c r="G22" s="2">
        <v>0</v>
      </c>
      <c r="H22" s="15">
        <v>14</v>
      </c>
      <c r="I22" s="15">
        <v>12</v>
      </c>
      <c r="J22" s="15">
        <v>0</v>
      </c>
      <c r="K22" s="15">
        <v>2</v>
      </c>
      <c r="L22" s="15">
        <f t="shared" si="0"/>
        <v>17</v>
      </c>
      <c r="M22" s="15">
        <f t="shared" si="1"/>
        <v>17</v>
      </c>
      <c r="N22" s="15">
        <v>7</v>
      </c>
      <c r="O22" s="15">
        <v>8</v>
      </c>
      <c r="P22" s="15">
        <v>2</v>
      </c>
      <c r="Q22" s="10">
        <v>0</v>
      </c>
      <c r="R22" s="10">
        <v>0</v>
      </c>
      <c r="S22" s="10">
        <v>0</v>
      </c>
      <c r="T22" s="11">
        <v>0</v>
      </c>
    </row>
    <row r="23" spans="1:20" s="1" customFormat="1" ht="12">
      <c r="A23" s="16" t="s">
        <v>53</v>
      </c>
      <c r="B23" s="17" t="s">
        <v>54</v>
      </c>
      <c r="C23" s="15">
        <v>3509</v>
      </c>
      <c r="D23" s="15">
        <v>2600</v>
      </c>
      <c r="E23" s="15">
        <v>2599</v>
      </c>
      <c r="F23" s="15">
        <v>1</v>
      </c>
      <c r="G23" s="2">
        <v>0</v>
      </c>
      <c r="H23" s="15">
        <v>1</v>
      </c>
      <c r="I23" s="15">
        <v>1</v>
      </c>
      <c r="J23" s="15">
        <v>0</v>
      </c>
      <c r="K23" s="15">
        <v>0</v>
      </c>
      <c r="L23" s="15">
        <f t="shared" si="0"/>
        <v>9</v>
      </c>
      <c r="M23" s="15">
        <f t="shared" si="1"/>
        <v>9</v>
      </c>
      <c r="N23" s="15">
        <v>9</v>
      </c>
      <c r="O23" s="15">
        <v>0</v>
      </c>
      <c r="P23" s="15">
        <v>0</v>
      </c>
      <c r="Q23" s="10">
        <v>0</v>
      </c>
      <c r="R23" s="10">
        <v>0</v>
      </c>
      <c r="S23" s="10">
        <v>0</v>
      </c>
      <c r="T23" s="11">
        <v>0</v>
      </c>
    </row>
    <row r="24" spans="1:20" s="1" customFormat="1" ht="13.5">
      <c r="A24" s="18" t="s">
        <v>55</v>
      </c>
      <c r="B24" s="19" t="s">
        <v>56</v>
      </c>
      <c r="C24" s="15">
        <v>56661</v>
      </c>
      <c r="D24" s="15">
        <v>43833</v>
      </c>
      <c r="E24" s="15">
        <v>43450</v>
      </c>
      <c r="F24" s="15">
        <v>383</v>
      </c>
      <c r="G24" s="2">
        <v>0</v>
      </c>
      <c r="H24" s="15">
        <v>383</v>
      </c>
      <c r="I24" s="15">
        <v>368</v>
      </c>
      <c r="J24" s="15">
        <v>6</v>
      </c>
      <c r="K24" s="15">
        <v>9</v>
      </c>
      <c r="L24" s="15">
        <f t="shared" si="0"/>
        <v>210</v>
      </c>
      <c r="M24" s="15">
        <f t="shared" si="1"/>
        <v>210</v>
      </c>
      <c r="N24" s="15">
        <v>153</v>
      </c>
      <c r="O24" s="15">
        <v>48</v>
      </c>
      <c r="P24" s="15">
        <v>9</v>
      </c>
      <c r="Q24" s="10">
        <v>0</v>
      </c>
      <c r="R24" s="10">
        <v>0</v>
      </c>
      <c r="S24" s="10">
        <v>0</v>
      </c>
      <c r="T24" s="11">
        <v>0</v>
      </c>
    </row>
    <row r="25" spans="1:20" s="1" customFormat="1" ht="12">
      <c r="A25" s="16" t="s">
        <v>57</v>
      </c>
      <c r="B25" s="17" t="s">
        <v>58</v>
      </c>
      <c r="C25" s="15">
        <v>3331</v>
      </c>
      <c r="D25" s="15">
        <v>2493</v>
      </c>
      <c r="E25" s="15">
        <v>2481</v>
      </c>
      <c r="F25" s="15">
        <v>12</v>
      </c>
      <c r="G25" s="2">
        <v>0</v>
      </c>
      <c r="H25" s="15">
        <v>12</v>
      </c>
      <c r="I25" s="15">
        <v>12</v>
      </c>
      <c r="J25" s="15">
        <v>0</v>
      </c>
      <c r="K25" s="15">
        <v>0</v>
      </c>
      <c r="L25" s="15">
        <f t="shared" si="0"/>
        <v>1</v>
      </c>
      <c r="M25" s="15">
        <f t="shared" si="1"/>
        <v>1</v>
      </c>
      <c r="N25" s="15">
        <v>0</v>
      </c>
      <c r="O25" s="15">
        <v>1</v>
      </c>
      <c r="P25" s="15">
        <v>0</v>
      </c>
      <c r="Q25" s="10">
        <v>0</v>
      </c>
      <c r="R25" s="10">
        <v>0</v>
      </c>
      <c r="S25" s="10">
        <v>0</v>
      </c>
      <c r="T25" s="11">
        <v>0</v>
      </c>
    </row>
    <row r="26" spans="1:20" s="1" customFormat="1" ht="12">
      <c r="A26" s="16" t="s">
        <v>59</v>
      </c>
      <c r="B26" s="17" t="s">
        <v>60</v>
      </c>
      <c r="C26" s="15">
        <v>5399</v>
      </c>
      <c r="D26" s="15">
        <v>4207</v>
      </c>
      <c r="E26" s="15">
        <v>4191</v>
      </c>
      <c r="F26" s="15">
        <v>16</v>
      </c>
      <c r="G26" s="2">
        <v>0</v>
      </c>
      <c r="H26" s="15">
        <v>16</v>
      </c>
      <c r="I26" s="15">
        <v>14</v>
      </c>
      <c r="J26" s="15">
        <v>1</v>
      </c>
      <c r="K26" s="15">
        <v>1</v>
      </c>
      <c r="L26" s="15">
        <f t="shared" si="0"/>
        <v>47</v>
      </c>
      <c r="M26" s="15">
        <f t="shared" si="1"/>
        <v>47</v>
      </c>
      <c r="N26" s="15">
        <v>43</v>
      </c>
      <c r="O26" s="15">
        <v>3</v>
      </c>
      <c r="P26" s="15">
        <v>1</v>
      </c>
      <c r="Q26" s="10">
        <v>0</v>
      </c>
      <c r="R26" s="10">
        <v>0</v>
      </c>
      <c r="S26" s="10">
        <v>0</v>
      </c>
      <c r="T26" s="11">
        <v>0</v>
      </c>
    </row>
    <row r="27" spans="1:20" s="1" customFormat="1" ht="12">
      <c r="A27" s="16" t="s">
        <v>61</v>
      </c>
      <c r="B27" s="17" t="s">
        <v>62</v>
      </c>
      <c r="C27" s="15">
        <v>5116</v>
      </c>
      <c r="D27" s="15">
        <v>3832</v>
      </c>
      <c r="E27" s="15">
        <v>3804</v>
      </c>
      <c r="F27" s="15">
        <v>28</v>
      </c>
      <c r="G27" s="2">
        <v>0</v>
      </c>
      <c r="H27" s="15">
        <v>28</v>
      </c>
      <c r="I27" s="15">
        <v>28</v>
      </c>
      <c r="J27" s="15">
        <v>0</v>
      </c>
      <c r="K27" s="15">
        <v>0</v>
      </c>
      <c r="L27" s="15">
        <f t="shared" si="0"/>
        <v>21</v>
      </c>
      <c r="M27" s="15">
        <f t="shared" si="1"/>
        <v>21</v>
      </c>
      <c r="N27" s="15">
        <v>17</v>
      </c>
      <c r="O27" s="15">
        <v>4</v>
      </c>
      <c r="P27" s="15">
        <v>0</v>
      </c>
      <c r="Q27" s="10">
        <v>0</v>
      </c>
      <c r="R27" s="10">
        <v>0</v>
      </c>
      <c r="S27" s="10">
        <v>0</v>
      </c>
      <c r="T27" s="11">
        <v>0</v>
      </c>
    </row>
    <row r="28" spans="1:20" s="1" customFormat="1" ht="12">
      <c r="A28" s="16" t="s">
        <v>63</v>
      </c>
      <c r="B28" s="17" t="s">
        <v>64</v>
      </c>
      <c r="C28" s="15">
        <v>4034</v>
      </c>
      <c r="D28" s="15">
        <v>3001</v>
      </c>
      <c r="E28" s="15">
        <v>2987</v>
      </c>
      <c r="F28" s="15">
        <v>14</v>
      </c>
      <c r="G28" s="2">
        <v>0</v>
      </c>
      <c r="H28" s="15">
        <v>14</v>
      </c>
      <c r="I28" s="15">
        <v>14</v>
      </c>
      <c r="J28" s="15">
        <v>0</v>
      </c>
      <c r="K28" s="15">
        <v>0</v>
      </c>
      <c r="L28" s="15">
        <f t="shared" si="0"/>
        <v>6</v>
      </c>
      <c r="M28" s="15">
        <f t="shared" si="1"/>
        <v>6</v>
      </c>
      <c r="N28" s="15">
        <v>3</v>
      </c>
      <c r="O28" s="15">
        <v>3</v>
      </c>
      <c r="P28" s="15">
        <v>0</v>
      </c>
      <c r="Q28" s="10">
        <v>0</v>
      </c>
      <c r="R28" s="10">
        <v>0</v>
      </c>
      <c r="S28" s="10">
        <v>0</v>
      </c>
      <c r="T28" s="11">
        <v>0</v>
      </c>
    </row>
    <row r="29" spans="1:20" s="1" customFormat="1" ht="12">
      <c r="A29" s="16" t="s">
        <v>65</v>
      </c>
      <c r="B29" s="17" t="s">
        <v>66</v>
      </c>
      <c r="C29" s="15">
        <v>30225</v>
      </c>
      <c r="D29" s="15">
        <v>23776</v>
      </c>
      <c r="E29" s="15">
        <v>23467</v>
      </c>
      <c r="F29" s="15">
        <v>309</v>
      </c>
      <c r="G29" s="2">
        <v>0</v>
      </c>
      <c r="H29" s="15">
        <v>309</v>
      </c>
      <c r="I29" s="15">
        <v>296</v>
      </c>
      <c r="J29" s="15">
        <v>5</v>
      </c>
      <c r="K29" s="15">
        <v>8</v>
      </c>
      <c r="L29" s="15">
        <f t="shared" si="0"/>
        <v>123</v>
      </c>
      <c r="M29" s="15">
        <f t="shared" si="1"/>
        <v>123</v>
      </c>
      <c r="N29" s="15">
        <v>80</v>
      </c>
      <c r="O29" s="15">
        <v>35</v>
      </c>
      <c r="P29" s="15">
        <v>8</v>
      </c>
      <c r="Q29" s="10">
        <v>0</v>
      </c>
      <c r="R29" s="10">
        <v>0</v>
      </c>
      <c r="S29" s="10">
        <v>0</v>
      </c>
      <c r="T29" s="11">
        <v>0</v>
      </c>
    </row>
    <row r="30" spans="1:20" s="1" customFormat="1" ht="12">
      <c r="A30" s="16" t="s">
        <v>67</v>
      </c>
      <c r="B30" s="17" t="s">
        <v>68</v>
      </c>
      <c r="C30" s="15">
        <v>8556</v>
      </c>
      <c r="D30" s="15">
        <v>6524</v>
      </c>
      <c r="E30" s="15">
        <v>6520</v>
      </c>
      <c r="F30" s="15">
        <v>4</v>
      </c>
      <c r="G30" s="2">
        <v>0</v>
      </c>
      <c r="H30" s="15">
        <v>4</v>
      </c>
      <c r="I30" s="15">
        <v>4</v>
      </c>
      <c r="J30" s="15">
        <v>0</v>
      </c>
      <c r="K30" s="15">
        <v>0</v>
      </c>
      <c r="L30" s="15">
        <f t="shared" si="0"/>
        <v>12</v>
      </c>
      <c r="M30" s="15">
        <f t="shared" si="1"/>
        <v>12</v>
      </c>
      <c r="N30" s="15">
        <v>10</v>
      </c>
      <c r="O30" s="15">
        <v>2</v>
      </c>
      <c r="P30" s="15">
        <v>0</v>
      </c>
      <c r="Q30" s="10">
        <v>0</v>
      </c>
      <c r="R30" s="10">
        <v>0</v>
      </c>
      <c r="S30" s="10">
        <v>0</v>
      </c>
      <c r="T30" s="11">
        <v>0</v>
      </c>
    </row>
    <row r="31" spans="1:20" s="1" customFormat="1" ht="13.5">
      <c r="A31" s="18" t="s">
        <v>69</v>
      </c>
      <c r="B31" s="19" t="s">
        <v>70</v>
      </c>
      <c r="C31" s="15">
        <v>87830</v>
      </c>
      <c r="D31" s="15">
        <v>67348</v>
      </c>
      <c r="E31" s="15">
        <v>67160</v>
      </c>
      <c r="F31" s="15">
        <v>188</v>
      </c>
      <c r="G31" s="2">
        <v>0</v>
      </c>
      <c r="H31" s="15">
        <v>188</v>
      </c>
      <c r="I31" s="15">
        <v>170</v>
      </c>
      <c r="J31" s="15">
        <v>5</v>
      </c>
      <c r="K31" s="15">
        <v>13</v>
      </c>
      <c r="L31" s="15">
        <f t="shared" si="0"/>
        <v>147</v>
      </c>
      <c r="M31" s="15">
        <f t="shared" si="1"/>
        <v>147</v>
      </c>
      <c r="N31" s="15">
        <v>73</v>
      </c>
      <c r="O31" s="15">
        <v>61</v>
      </c>
      <c r="P31" s="15">
        <v>13</v>
      </c>
      <c r="Q31" s="10">
        <v>0</v>
      </c>
      <c r="R31" s="10">
        <v>0</v>
      </c>
      <c r="S31" s="10">
        <v>0</v>
      </c>
      <c r="T31" s="11">
        <v>0</v>
      </c>
    </row>
    <row r="32" spans="1:33" ht="12.75">
      <c r="A32" s="16" t="s">
        <v>71</v>
      </c>
      <c r="B32" s="17" t="s">
        <v>72</v>
      </c>
      <c r="C32" s="15">
        <v>6352</v>
      </c>
      <c r="D32" s="15">
        <v>4815</v>
      </c>
      <c r="E32" s="15">
        <v>4808</v>
      </c>
      <c r="F32" s="15">
        <v>7</v>
      </c>
      <c r="G32" s="2">
        <v>0</v>
      </c>
      <c r="H32" s="15">
        <v>7</v>
      </c>
      <c r="I32" s="15">
        <v>6</v>
      </c>
      <c r="J32" s="15">
        <v>0</v>
      </c>
      <c r="K32" s="15">
        <v>1</v>
      </c>
      <c r="L32" s="15">
        <f t="shared" si="0"/>
        <v>14</v>
      </c>
      <c r="M32" s="15">
        <f t="shared" si="1"/>
        <v>14</v>
      </c>
      <c r="N32" s="15">
        <v>7</v>
      </c>
      <c r="O32" s="15">
        <v>6</v>
      </c>
      <c r="P32" s="15">
        <v>1</v>
      </c>
      <c r="Q32" s="10">
        <v>0</v>
      </c>
      <c r="R32" s="10">
        <v>0</v>
      </c>
      <c r="S32" s="10">
        <v>0</v>
      </c>
      <c r="T32" s="11">
        <v>0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.75">
      <c r="A33" s="16" t="s">
        <v>73</v>
      </c>
      <c r="B33" s="17" t="s">
        <v>74</v>
      </c>
      <c r="C33" s="15">
        <v>3388</v>
      </c>
      <c r="D33" s="15">
        <v>2581</v>
      </c>
      <c r="E33" s="15">
        <v>2573</v>
      </c>
      <c r="F33" s="15">
        <v>8</v>
      </c>
      <c r="G33" s="2">
        <v>0</v>
      </c>
      <c r="H33" s="15">
        <v>8</v>
      </c>
      <c r="I33" s="15">
        <v>8</v>
      </c>
      <c r="J33" s="15">
        <v>0</v>
      </c>
      <c r="K33" s="15">
        <v>0</v>
      </c>
      <c r="L33" s="15">
        <f t="shared" si="0"/>
        <v>1</v>
      </c>
      <c r="M33" s="15">
        <f t="shared" si="1"/>
        <v>1</v>
      </c>
      <c r="N33" s="15">
        <v>1</v>
      </c>
      <c r="O33" s="15">
        <v>0</v>
      </c>
      <c r="P33" s="15">
        <v>0</v>
      </c>
      <c r="Q33" s="10">
        <v>0</v>
      </c>
      <c r="R33" s="10">
        <v>0</v>
      </c>
      <c r="S33" s="10">
        <v>0</v>
      </c>
      <c r="T33" s="11">
        <v>0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6" t="s">
        <v>75</v>
      </c>
      <c r="B34" s="17" t="s">
        <v>76</v>
      </c>
      <c r="C34" s="15">
        <v>9435</v>
      </c>
      <c r="D34" s="15">
        <v>7253</v>
      </c>
      <c r="E34" s="15">
        <v>7224</v>
      </c>
      <c r="F34" s="15">
        <v>29</v>
      </c>
      <c r="G34" s="2">
        <v>0</v>
      </c>
      <c r="H34" s="15">
        <v>29</v>
      </c>
      <c r="I34" s="15">
        <v>26</v>
      </c>
      <c r="J34" s="15">
        <v>1</v>
      </c>
      <c r="K34" s="15">
        <v>2</v>
      </c>
      <c r="L34" s="15">
        <f t="shared" si="0"/>
        <v>13</v>
      </c>
      <c r="M34" s="15">
        <f t="shared" si="1"/>
        <v>13</v>
      </c>
      <c r="N34" s="15">
        <v>7</v>
      </c>
      <c r="O34" s="15">
        <v>4</v>
      </c>
      <c r="P34" s="15">
        <v>2</v>
      </c>
      <c r="Q34" s="10">
        <v>0</v>
      </c>
      <c r="R34" s="10">
        <v>0</v>
      </c>
      <c r="S34" s="10">
        <v>0</v>
      </c>
      <c r="T34" s="11">
        <v>0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6" t="s">
        <v>77</v>
      </c>
      <c r="B35" s="17" t="s">
        <v>78</v>
      </c>
      <c r="C35" s="15">
        <v>5769</v>
      </c>
      <c r="D35" s="15">
        <v>4374</v>
      </c>
      <c r="E35" s="15">
        <v>4357</v>
      </c>
      <c r="F35" s="15">
        <v>17</v>
      </c>
      <c r="G35" s="2">
        <v>0</v>
      </c>
      <c r="H35" s="15">
        <v>17</v>
      </c>
      <c r="I35" s="15">
        <v>17</v>
      </c>
      <c r="J35" s="15">
        <v>0</v>
      </c>
      <c r="K35" s="15">
        <v>0</v>
      </c>
      <c r="L35" s="15">
        <f t="shared" si="0"/>
        <v>12</v>
      </c>
      <c r="M35" s="15">
        <f t="shared" si="1"/>
        <v>12</v>
      </c>
      <c r="N35" s="15">
        <v>8</v>
      </c>
      <c r="O35" s="15">
        <v>4</v>
      </c>
      <c r="P35" s="15">
        <v>0</v>
      </c>
      <c r="Q35" s="10">
        <v>0</v>
      </c>
      <c r="R35" s="10">
        <v>0</v>
      </c>
      <c r="S35" s="10">
        <v>0</v>
      </c>
      <c r="T35" s="11">
        <v>0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2" ht="12.75">
      <c r="A36" s="16" t="s">
        <v>79</v>
      </c>
      <c r="B36" s="17" t="s">
        <v>80</v>
      </c>
      <c r="C36" s="15">
        <v>9458</v>
      </c>
      <c r="D36" s="15">
        <v>7152</v>
      </c>
      <c r="E36" s="15">
        <v>7145</v>
      </c>
      <c r="F36" s="15">
        <v>7</v>
      </c>
      <c r="G36" s="2">
        <v>0</v>
      </c>
      <c r="H36" s="15">
        <v>7</v>
      </c>
      <c r="I36" s="15">
        <v>2</v>
      </c>
      <c r="J36" s="15">
        <v>1</v>
      </c>
      <c r="K36" s="15">
        <v>4</v>
      </c>
      <c r="L36" s="15">
        <f t="shared" si="0"/>
        <v>18</v>
      </c>
      <c r="M36" s="15">
        <f t="shared" si="1"/>
        <v>18</v>
      </c>
      <c r="N36" s="15">
        <v>7</v>
      </c>
      <c r="O36" s="15">
        <v>7</v>
      </c>
      <c r="P36" s="15">
        <v>4</v>
      </c>
      <c r="Q36" s="10">
        <v>0</v>
      </c>
      <c r="R36" s="10">
        <v>0</v>
      </c>
      <c r="S36" s="10">
        <v>0</v>
      </c>
      <c r="T36" s="11">
        <v>0</v>
      </c>
      <c r="V36"/>
      <c r="W36"/>
      <c r="X36"/>
      <c r="Y36"/>
      <c r="Z36"/>
      <c r="AA36"/>
      <c r="AB36"/>
      <c r="AC36"/>
      <c r="AD36"/>
      <c r="AE36"/>
      <c r="AF36"/>
    </row>
    <row r="37" spans="1:32" ht="12.75">
      <c r="A37" s="16" t="s">
        <v>81</v>
      </c>
      <c r="B37" s="17" t="s">
        <v>82</v>
      </c>
      <c r="C37" s="15">
        <v>26341</v>
      </c>
      <c r="D37" s="15">
        <v>20331</v>
      </c>
      <c r="E37" s="15">
        <v>20302</v>
      </c>
      <c r="F37" s="15">
        <v>29</v>
      </c>
      <c r="G37" s="2">
        <v>0</v>
      </c>
      <c r="H37" s="15">
        <v>29</v>
      </c>
      <c r="I37" s="15">
        <v>26</v>
      </c>
      <c r="J37" s="15">
        <v>3</v>
      </c>
      <c r="K37" s="15">
        <v>0</v>
      </c>
      <c r="L37" s="15">
        <f t="shared" si="0"/>
        <v>47</v>
      </c>
      <c r="M37" s="15">
        <f t="shared" si="1"/>
        <v>47</v>
      </c>
      <c r="N37" s="15">
        <v>22</v>
      </c>
      <c r="O37" s="15">
        <v>25</v>
      </c>
      <c r="P37" s="15">
        <v>0</v>
      </c>
      <c r="Q37" s="10">
        <v>0</v>
      </c>
      <c r="R37" s="10">
        <v>0</v>
      </c>
      <c r="S37" s="10">
        <v>0</v>
      </c>
      <c r="T37" s="11">
        <v>0</v>
      </c>
      <c r="V37"/>
      <c r="W37"/>
      <c r="X37"/>
      <c r="Y37"/>
      <c r="Z37"/>
      <c r="AA37"/>
      <c r="AB37"/>
      <c r="AC37"/>
      <c r="AD37"/>
      <c r="AE37"/>
      <c r="AF37"/>
    </row>
    <row r="38" spans="1:32" ht="12.75">
      <c r="A38" s="16" t="s">
        <v>83</v>
      </c>
      <c r="B38" s="17" t="s">
        <v>84</v>
      </c>
      <c r="C38" s="15">
        <v>5332</v>
      </c>
      <c r="D38" s="15">
        <v>4123</v>
      </c>
      <c r="E38" s="15">
        <v>4072</v>
      </c>
      <c r="F38" s="15">
        <v>51</v>
      </c>
      <c r="G38" s="2">
        <v>0</v>
      </c>
      <c r="H38" s="15">
        <v>51</v>
      </c>
      <c r="I38" s="15">
        <v>49</v>
      </c>
      <c r="J38" s="15">
        <v>0</v>
      </c>
      <c r="K38" s="15">
        <v>2</v>
      </c>
      <c r="L38" s="15">
        <f t="shared" si="0"/>
        <v>9</v>
      </c>
      <c r="M38" s="15">
        <f t="shared" si="1"/>
        <v>9</v>
      </c>
      <c r="N38" s="15">
        <v>6</v>
      </c>
      <c r="O38" s="15">
        <v>1</v>
      </c>
      <c r="P38" s="15">
        <v>2</v>
      </c>
      <c r="Q38" s="10">
        <v>0</v>
      </c>
      <c r="R38" s="10">
        <v>0</v>
      </c>
      <c r="S38" s="10">
        <v>0</v>
      </c>
      <c r="T38" s="11">
        <v>0</v>
      </c>
      <c r="V38"/>
      <c r="W38"/>
      <c r="X38"/>
      <c r="Y38"/>
      <c r="Z38"/>
      <c r="AA38"/>
      <c r="AB38"/>
      <c r="AC38"/>
      <c r="AD38"/>
      <c r="AE38"/>
      <c r="AF38"/>
    </row>
    <row r="39" spans="1:32" ht="12.75">
      <c r="A39" s="16" t="s">
        <v>85</v>
      </c>
      <c r="B39" s="17" t="s">
        <v>86</v>
      </c>
      <c r="C39" s="15">
        <v>3328</v>
      </c>
      <c r="D39" s="15">
        <v>2528</v>
      </c>
      <c r="E39" s="15">
        <v>2527</v>
      </c>
      <c r="F39" s="15">
        <v>1</v>
      </c>
      <c r="G39" s="2">
        <v>0</v>
      </c>
      <c r="H39" s="15">
        <v>1</v>
      </c>
      <c r="I39" s="15">
        <v>1</v>
      </c>
      <c r="J39" s="15">
        <v>0</v>
      </c>
      <c r="K39" s="15">
        <v>0</v>
      </c>
      <c r="L39" s="15">
        <f t="shared" si="0"/>
        <v>3</v>
      </c>
      <c r="M39" s="15">
        <f t="shared" si="1"/>
        <v>3</v>
      </c>
      <c r="N39" s="15">
        <v>0</v>
      </c>
      <c r="O39" s="15">
        <v>3</v>
      </c>
      <c r="P39" s="15">
        <v>0</v>
      </c>
      <c r="Q39" s="10">
        <v>0</v>
      </c>
      <c r="R39" s="10">
        <v>0</v>
      </c>
      <c r="S39" s="10">
        <v>0</v>
      </c>
      <c r="T39" s="11">
        <v>0</v>
      </c>
      <c r="V39"/>
      <c r="W39"/>
      <c r="X39"/>
      <c r="Y39"/>
      <c r="Z39"/>
      <c r="AA39"/>
      <c r="AB39"/>
      <c r="AC39"/>
      <c r="AD39"/>
      <c r="AE39"/>
      <c r="AF39"/>
    </row>
    <row r="40" spans="1:32" ht="12.75">
      <c r="A40" s="16" t="s">
        <v>87</v>
      </c>
      <c r="B40" s="17" t="s">
        <v>88</v>
      </c>
      <c r="C40" s="15">
        <v>3283</v>
      </c>
      <c r="D40" s="15">
        <v>2573</v>
      </c>
      <c r="E40" s="15">
        <v>2568</v>
      </c>
      <c r="F40" s="15">
        <v>5</v>
      </c>
      <c r="G40" s="2">
        <v>0</v>
      </c>
      <c r="H40" s="15">
        <v>5</v>
      </c>
      <c r="I40" s="15">
        <v>1</v>
      </c>
      <c r="J40" s="15">
        <v>0</v>
      </c>
      <c r="K40" s="15">
        <v>4</v>
      </c>
      <c r="L40" s="15">
        <f t="shared" si="0"/>
        <v>4</v>
      </c>
      <c r="M40" s="15">
        <f t="shared" si="1"/>
        <v>4</v>
      </c>
      <c r="N40" s="15">
        <v>0</v>
      </c>
      <c r="O40" s="15">
        <v>0</v>
      </c>
      <c r="P40" s="15">
        <v>4</v>
      </c>
      <c r="Q40" s="10">
        <v>0</v>
      </c>
      <c r="R40" s="10">
        <v>0</v>
      </c>
      <c r="S40" s="10">
        <v>0</v>
      </c>
      <c r="T40" s="11">
        <v>0</v>
      </c>
      <c r="V40"/>
      <c r="W40"/>
      <c r="X40"/>
      <c r="Y40"/>
      <c r="Z40"/>
      <c r="AA40"/>
      <c r="AB40"/>
      <c r="AC40"/>
      <c r="AD40"/>
      <c r="AE40"/>
      <c r="AF40"/>
    </row>
    <row r="41" spans="1:32" ht="12.75">
      <c r="A41" s="16" t="s">
        <v>89</v>
      </c>
      <c r="B41" s="17" t="s">
        <v>90</v>
      </c>
      <c r="C41" s="15">
        <v>15144</v>
      </c>
      <c r="D41" s="15">
        <v>11618</v>
      </c>
      <c r="E41" s="15">
        <v>11584</v>
      </c>
      <c r="F41" s="15">
        <v>34</v>
      </c>
      <c r="G41" s="2">
        <v>0</v>
      </c>
      <c r="H41" s="15">
        <v>34</v>
      </c>
      <c r="I41" s="15">
        <v>34</v>
      </c>
      <c r="J41" s="15">
        <v>0</v>
      </c>
      <c r="K41" s="15">
        <v>0</v>
      </c>
      <c r="L41" s="15">
        <f t="shared" si="0"/>
        <v>26</v>
      </c>
      <c r="M41" s="15">
        <f t="shared" si="1"/>
        <v>26</v>
      </c>
      <c r="N41" s="15">
        <v>15</v>
      </c>
      <c r="O41" s="15">
        <v>11</v>
      </c>
      <c r="P41" s="15">
        <v>0</v>
      </c>
      <c r="Q41" s="10">
        <v>0</v>
      </c>
      <c r="R41" s="10">
        <v>0</v>
      </c>
      <c r="S41" s="10">
        <v>0</v>
      </c>
      <c r="T41" s="11">
        <v>0</v>
      </c>
      <c r="V41"/>
      <c r="W41"/>
      <c r="X41"/>
      <c r="Y41"/>
      <c r="Z41"/>
      <c r="AA41"/>
      <c r="AB41"/>
      <c r="AC41"/>
      <c r="AD41"/>
      <c r="AE41"/>
      <c r="AF41"/>
    </row>
    <row r="42" spans="1:32" ht="13.5">
      <c r="A42" s="18" t="s">
        <v>91</v>
      </c>
      <c r="B42" s="19" t="s">
        <v>92</v>
      </c>
      <c r="C42" s="15">
        <v>84882</v>
      </c>
      <c r="D42" s="15">
        <v>66222</v>
      </c>
      <c r="E42" s="15">
        <v>66125</v>
      </c>
      <c r="F42" s="15">
        <v>97</v>
      </c>
      <c r="G42" s="2">
        <v>0</v>
      </c>
      <c r="H42" s="15">
        <v>97</v>
      </c>
      <c r="I42" s="15">
        <v>79</v>
      </c>
      <c r="J42" s="15">
        <v>10</v>
      </c>
      <c r="K42" s="15">
        <v>8</v>
      </c>
      <c r="L42" s="15">
        <f t="shared" si="0"/>
        <v>186</v>
      </c>
      <c r="M42" s="15">
        <f t="shared" si="1"/>
        <v>186</v>
      </c>
      <c r="N42" s="15">
        <v>91</v>
      </c>
      <c r="O42" s="15">
        <v>87</v>
      </c>
      <c r="P42" s="15">
        <v>8</v>
      </c>
      <c r="Q42" s="10">
        <v>0</v>
      </c>
      <c r="R42" s="10">
        <v>0</v>
      </c>
      <c r="S42" s="10">
        <v>0</v>
      </c>
      <c r="T42" s="11">
        <v>0</v>
      </c>
      <c r="V42"/>
      <c r="W42"/>
      <c r="X42"/>
      <c r="Y42"/>
      <c r="Z42"/>
      <c r="AA42"/>
      <c r="AB42"/>
      <c r="AC42"/>
      <c r="AD42"/>
      <c r="AE42"/>
      <c r="AF42"/>
    </row>
    <row r="43" spans="1:32" ht="12.75">
      <c r="A43" s="16" t="s">
        <v>93</v>
      </c>
      <c r="B43" s="17" t="s">
        <v>94</v>
      </c>
      <c r="C43" s="15">
        <v>3658</v>
      </c>
      <c r="D43" s="15">
        <v>2863</v>
      </c>
      <c r="E43" s="15">
        <v>2860</v>
      </c>
      <c r="F43" s="15">
        <v>3</v>
      </c>
      <c r="G43" s="2">
        <v>0</v>
      </c>
      <c r="H43" s="15">
        <v>3</v>
      </c>
      <c r="I43" s="15">
        <v>3</v>
      </c>
      <c r="J43" s="15">
        <v>0</v>
      </c>
      <c r="K43" s="15">
        <v>0</v>
      </c>
      <c r="L43" s="15">
        <f t="shared" si="0"/>
        <v>11</v>
      </c>
      <c r="M43" s="15">
        <f t="shared" si="1"/>
        <v>11</v>
      </c>
      <c r="N43" s="15">
        <v>4</v>
      </c>
      <c r="O43" s="15">
        <v>7</v>
      </c>
      <c r="P43" s="15">
        <v>0</v>
      </c>
      <c r="Q43" s="10">
        <v>0</v>
      </c>
      <c r="R43" s="10">
        <v>0</v>
      </c>
      <c r="S43" s="10">
        <v>0</v>
      </c>
      <c r="T43" s="11">
        <v>0</v>
      </c>
      <c r="V43"/>
      <c r="W43"/>
      <c r="X43"/>
      <c r="Y43"/>
      <c r="Z43"/>
      <c r="AA43"/>
      <c r="AB43"/>
      <c r="AC43"/>
      <c r="AD43"/>
      <c r="AE43"/>
      <c r="AF43"/>
    </row>
    <row r="44" spans="1:32" ht="12.75">
      <c r="A44" s="16" t="s">
        <v>95</v>
      </c>
      <c r="B44" s="17" t="s">
        <v>96</v>
      </c>
      <c r="C44" s="15">
        <v>27426</v>
      </c>
      <c r="D44" s="15">
        <v>22041</v>
      </c>
      <c r="E44" s="15">
        <v>22002</v>
      </c>
      <c r="F44" s="15">
        <v>39</v>
      </c>
      <c r="G44" s="2">
        <v>0</v>
      </c>
      <c r="H44" s="15">
        <v>39</v>
      </c>
      <c r="I44" s="15">
        <v>23</v>
      </c>
      <c r="J44" s="15">
        <v>10</v>
      </c>
      <c r="K44" s="15">
        <v>6</v>
      </c>
      <c r="L44" s="15">
        <f t="shared" si="0"/>
        <v>66</v>
      </c>
      <c r="M44" s="15">
        <f t="shared" si="1"/>
        <v>66</v>
      </c>
      <c r="N44" s="15">
        <v>29</v>
      </c>
      <c r="O44" s="15">
        <v>31</v>
      </c>
      <c r="P44" s="15">
        <v>6</v>
      </c>
      <c r="Q44" s="10">
        <v>0</v>
      </c>
      <c r="R44" s="10">
        <v>0</v>
      </c>
      <c r="S44" s="10">
        <v>0</v>
      </c>
      <c r="T44" s="11">
        <v>0</v>
      </c>
      <c r="V44"/>
      <c r="W44"/>
      <c r="X44"/>
      <c r="Y44"/>
      <c r="Z44"/>
      <c r="AA44"/>
      <c r="AB44"/>
      <c r="AC44"/>
      <c r="AD44"/>
      <c r="AE44"/>
      <c r="AF44"/>
    </row>
    <row r="45" spans="1:32" ht="12.75">
      <c r="A45" s="16" t="s">
        <v>97</v>
      </c>
      <c r="B45" s="17" t="s">
        <v>98</v>
      </c>
      <c r="C45" s="15">
        <v>3919</v>
      </c>
      <c r="D45" s="15">
        <v>2874</v>
      </c>
      <c r="E45" s="15">
        <v>2868</v>
      </c>
      <c r="F45" s="15">
        <v>6</v>
      </c>
      <c r="G45" s="2">
        <v>0</v>
      </c>
      <c r="H45" s="15">
        <v>6</v>
      </c>
      <c r="I45" s="15">
        <v>6</v>
      </c>
      <c r="J45" s="15">
        <v>0</v>
      </c>
      <c r="K45" s="15">
        <v>0</v>
      </c>
      <c r="L45" s="15">
        <f t="shared" si="0"/>
        <v>2</v>
      </c>
      <c r="M45" s="15">
        <f t="shared" si="1"/>
        <v>2</v>
      </c>
      <c r="N45" s="15">
        <v>0</v>
      </c>
      <c r="O45" s="15">
        <v>2</v>
      </c>
      <c r="P45" s="15">
        <v>0</v>
      </c>
      <c r="Q45" s="10">
        <v>0</v>
      </c>
      <c r="R45" s="10">
        <v>0</v>
      </c>
      <c r="S45" s="10">
        <v>0</v>
      </c>
      <c r="T45" s="11">
        <v>0</v>
      </c>
      <c r="V45"/>
      <c r="W45"/>
      <c r="X45"/>
      <c r="Y45"/>
      <c r="Z45"/>
      <c r="AA45"/>
      <c r="AB45"/>
      <c r="AC45"/>
      <c r="AD45"/>
      <c r="AE45"/>
      <c r="AF45"/>
    </row>
    <row r="46" spans="1:32" ht="12.75">
      <c r="A46" s="16" t="s">
        <v>99</v>
      </c>
      <c r="B46" s="17" t="s">
        <v>100</v>
      </c>
      <c r="C46" s="15">
        <v>7350</v>
      </c>
      <c r="D46" s="15">
        <v>5753</v>
      </c>
      <c r="E46" s="15">
        <v>5744</v>
      </c>
      <c r="F46" s="15">
        <v>9</v>
      </c>
      <c r="G46" s="2">
        <v>0</v>
      </c>
      <c r="H46" s="15">
        <v>9</v>
      </c>
      <c r="I46" s="15">
        <v>9</v>
      </c>
      <c r="J46" s="15">
        <v>0</v>
      </c>
      <c r="K46" s="15">
        <v>0</v>
      </c>
      <c r="L46" s="15">
        <f t="shared" si="0"/>
        <v>6</v>
      </c>
      <c r="M46" s="15">
        <f t="shared" si="1"/>
        <v>6</v>
      </c>
      <c r="N46" s="15">
        <v>5</v>
      </c>
      <c r="O46" s="15">
        <v>1</v>
      </c>
      <c r="P46" s="15">
        <v>0</v>
      </c>
      <c r="Q46" s="10">
        <v>0</v>
      </c>
      <c r="R46" s="10">
        <v>0</v>
      </c>
      <c r="S46" s="10">
        <v>0</v>
      </c>
      <c r="T46" s="11">
        <v>0</v>
      </c>
      <c r="V46"/>
      <c r="W46"/>
      <c r="X46"/>
      <c r="Y46"/>
      <c r="Z46"/>
      <c r="AA46"/>
      <c r="AB46"/>
      <c r="AC46"/>
      <c r="AD46"/>
      <c r="AE46"/>
      <c r="AF46"/>
    </row>
    <row r="47" spans="1:32" ht="12.75">
      <c r="A47" s="16" t="s">
        <v>101</v>
      </c>
      <c r="B47" s="17" t="s">
        <v>102</v>
      </c>
      <c r="C47" s="15">
        <v>5664</v>
      </c>
      <c r="D47" s="15">
        <v>4450</v>
      </c>
      <c r="E47" s="15">
        <v>4442</v>
      </c>
      <c r="F47" s="15">
        <v>8</v>
      </c>
      <c r="G47" s="2">
        <v>0</v>
      </c>
      <c r="H47" s="15">
        <v>8</v>
      </c>
      <c r="I47" s="15">
        <v>8</v>
      </c>
      <c r="J47" s="15">
        <v>0</v>
      </c>
      <c r="K47" s="15">
        <v>0</v>
      </c>
      <c r="L47" s="15">
        <f t="shared" si="0"/>
        <v>20</v>
      </c>
      <c r="M47" s="15">
        <f t="shared" si="1"/>
        <v>20</v>
      </c>
      <c r="N47" s="15">
        <v>12</v>
      </c>
      <c r="O47" s="15">
        <v>8</v>
      </c>
      <c r="P47" s="15">
        <v>0</v>
      </c>
      <c r="Q47" s="10">
        <v>0</v>
      </c>
      <c r="R47" s="10">
        <v>0</v>
      </c>
      <c r="S47" s="10">
        <v>0</v>
      </c>
      <c r="T47" s="11">
        <v>0</v>
      </c>
      <c r="V47"/>
      <c r="W47"/>
      <c r="X47"/>
      <c r="Y47"/>
      <c r="Z47"/>
      <c r="AA47"/>
      <c r="AB47"/>
      <c r="AC47"/>
      <c r="AD47"/>
      <c r="AE47"/>
      <c r="AF47"/>
    </row>
    <row r="48" spans="1:32" ht="12.75">
      <c r="A48" s="16" t="s">
        <v>103</v>
      </c>
      <c r="B48" s="17" t="s">
        <v>104</v>
      </c>
      <c r="C48" s="15">
        <v>4774</v>
      </c>
      <c r="D48" s="15">
        <v>3623</v>
      </c>
      <c r="E48" s="15">
        <v>3618</v>
      </c>
      <c r="F48" s="15">
        <v>5</v>
      </c>
      <c r="G48" s="2">
        <v>0</v>
      </c>
      <c r="H48" s="15">
        <v>5</v>
      </c>
      <c r="I48" s="15">
        <v>5</v>
      </c>
      <c r="J48" s="15">
        <v>0</v>
      </c>
      <c r="K48" s="15">
        <v>0</v>
      </c>
      <c r="L48" s="15">
        <f t="shared" si="0"/>
        <v>14</v>
      </c>
      <c r="M48" s="15">
        <f t="shared" si="1"/>
        <v>14</v>
      </c>
      <c r="N48" s="15">
        <v>8</v>
      </c>
      <c r="O48" s="15">
        <v>6</v>
      </c>
      <c r="P48" s="15">
        <v>0</v>
      </c>
      <c r="Q48" s="10">
        <v>0</v>
      </c>
      <c r="R48" s="10">
        <v>0</v>
      </c>
      <c r="S48" s="10">
        <v>0</v>
      </c>
      <c r="T48" s="11">
        <v>0</v>
      </c>
      <c r="V48"/>
      <c r="W48"/>
      <c r="X48"/>
      <c r="Y48"/>
      <c r="Z48"/>
      <c r="AA48"/>
      <c r="AB48"/>
      <c r="AC48"/>
      <c r="AD48"/>
      <c r="AE48"/>
      <c r="AF48"/>
    </row>
    <row r="49" spans="1:32" ht="12.75">
      <c r="A49" s="16" t="s">
        <v>105</v>
      </c>
      <c r="B49" s="17" t="s">
        <v>106</v>
      </c>
      <c r="C49" s="15">
        <v>22435</v>
      </c>
      <c r="D49" s="15">
        <v>17351</v>
      </c>
      <c r="E49" s="15">
        <v>17332</v>
      </c>
      <c r="F49" s="15">
        <v>19</v>
      </c>
      <c r="G49" s="2">
        <v>0</v>
      </c>
      <c r="H49" s="15">
        <v>19</v>
      </c>
      <c r="I49" s="15">
        <v>19</v>
      </c>
      <c r="J49" s="15">
        <v>0</v>
      </c>
      <c r="K49" s="15">
        <v>0</v>
      </c>
      <c r="L49" s="15">
        <f t="shared" si="0"/>
        <v>43</v>
      </c>
      <c r="M49" s="15">
        <f t="shared" si="1"/>
        <v>43</v>
      </c>
      <c r="N49" s="15">
        <v>22</v>
      </c>
      <c r="O49" s="15">
        <v>21</v>
      </c>
      <c r="P49" s="15">
        <v>0</v>
      </c>
      <c r="Q49" s="10">
        <v>0</v>
      </c>
      <c r="R49" s="10">
        <v>0</v>
      </c>
      <c r="S49" s="10">
        <v>0</v>
      </c>
      <c r="T49" s="11">
        <v>0</v>
      </c>
      <c r="V49"/>
      <c r="W49"/>
      <c r="X49"/>
      <c r="Y49"/>
      <c r="Z49"/>
      <c r="AA49"/>
      <c r="AB49"/>
      <c r="AC49"/>
      <c r="AD49"/>
      <c r="AE49"/>
      <c r="AF49"/>
    </row>
    <row r="50" spans="1:32" ht="12.75">
      <c r="A50" s="16" t="s">
        <v>107</v>
      </c>
      <c r="B50" s="17" t="s">
        <v>108</v>
      </c>
      <c r="C50" s="15">
        <v>2589</v>
      </c>
      <c r="D50" s="15">
        <v>1998</v>
      </c>
      <c r="E50" s="15">
        <v>1994</v>
      </c>
      <c r="F50" s="15">
        <v>4</v>
      </c>
      <c r="G50" s="2">
        <v>0</v>
      </c>
      <c r="H50" s="15">
        <v>4</v>
      </c>
      <c r="I50" s="15">
        <v>3</v>
      </c>
      <c r="J50" s="15">
        <v>0</v>
      </c>
      <c r="K50" s="15">
        <v>1</v>
      </c>
      <c r="L50" s="15">
        <f t="shared" si="0"/>
        <v>4</v>
      </c>
      <c r="M50" s="15">
        <f t="shared" si="1"/>
        <v>4</v>
      </c>
      <c r="N50" s="15">
        <v>0</v>
      </c>
      <c r="O50" s="15">
        <v>3</v>
      </c>
      <c r="P50" s="15">
        <v>1</v>
      </c>
      <c r="Q50" s="10">
        <v>0</v>
      </c>
      <c r="R50" s="10">
        <v>0</v>
      </c>
      <c r="S50" s="10">
        <v>0</v>
      </c>
      <c r="T50" s="11">
        <v>0</v>
      </c>
      <c r="V50"/>
      <c r="W50"/>
      <c r="X50"/>
      <c r="Y50"/>
      <c r="Z50"/>
      <c r="AA50"/>
      <c r="AB50"/>
      <c r="AC50"/>
      <c r="AD50"/>
      <c r="AE50"/>
      <c r="AF50"/>
    </row>
    <row r="51" spans="1:32" ht="12.75">
      <c r="A51" s="16" t="s">
        <v>109</v>
      </c>
      <c r="B51" s="17" t="s">
        <v>110</v>
      </c>
      <c r="C51" s="15">
        <v>7067</v>
      </c>
      <c r="D51" s="15">
        <v>5269</v>
      </c>
      <c r="E51" s="15">
        <v>5265</v>
      </c>
      <c r="F51" s="15">
        <v>4</v>
      </c>
      <c r="G51" s="2">
        <v>0</v>
      </c>
      <c r="H51" s="15">
        <v>4</v>
      </c>
      <c r="I51" s="15">
        <v>3</v>
      </c>
      <c r="J51" s="15">
        <v>0</v>
      </c>
      <c r="K51" s="15">
        <v>1</v>
      </c>
      <c r="L51" s="15">
        <f t="shared" si="0"/>
        <v>20</v>
      </c>
      <c r="M51" s="15">
        <f t="shared" si="1"/>
        <v>20</v>
      </c>
      <c r="N51" s="15">
        <v>11</v>
      </c>
      <c r="O51" s="15">
        <v>8</v>
      </c>
      <c r="P51" s="15">
        <v>1</v>
      </c>
      <c r="Q51" s="10">
        <v>0</v>
      </c>
      <c r="R51" s="10">
        <v>0</v>
      </c>
      <c r="S51" s="10">
        <v>0</v>
      </c>
      <c r="T51" s="11">
        <v>0</v>
      </c>
      <c r="V51"/>
      <c r="W51"/>
      <c r="X51"/>
      <c r="Y51"/>
      <c r="Z51"/>
      <c r="AA51"/>
      <c r="AB51"/>
      <c r="AC51"/>
      <c r="AD51"/>
      <c r="AE51"/>
      <c r="AF51"/>
    </row>
    <row r="52" spans="1:32" ht="13.5">
      <c r="A52" s="18" t="s">
        <v>111</v>
      </c>
      <c r="B52" s="19" t="s">
        <v>112</v>
      </c>
      <c r="C52" s="15">
        <v>101624</v>
      </c>
      <c r="D52" s="15">
        <v>78802</v>
      </c>
      <c r="E52" s="15">
        <v>78715</v>
      </c>
      <c r="F52" s="15">
        <v>87</v>
      </c>
      <c r="G52" s="2">
        <v>0</v>
      </c>
      <c r="H52" s="15">
        <v>87</v>
      </c>
      <c r="I52" s="15">
        <v>82</v>
      </c>
      <c r="J52" s="15">
        <v>2</v>
      </c>
      <c r="K52" s="15">
        <v>3</v>
      </c>
      <c r="L52" s="15">
        <f t="shared" si="0"/>
        <v>190</v>
      </c>
      <c r="M52" s="15">
        <f t="shared" si="1"/>
        <v>190</v>
      </c>
      <c r="N52" s="15">
        <v>115</v>
      </c>
      <c r="O52" s="15">
        <v>72</v>
      </c>
      <c r="P52" s="15">
        <v>3</v>
      </c>
      <c r="Q52" s="10">
        <v>0</v>
      </c>
      <c r="R52" s="10">
        <v>0</v>
      </c>
      <c r="S52" s="10">
        <v>0</v>
      </c>
      <c r="T52" s="11">
        <v>0</v>
      </c>
      <c r="V52"/>
      <c r="W52"/>
      <c r="X52"/>
      <c r="Y52"/>
      <c r="Z52"/>
      <c r="AA52"/>
      <c r="AB52"/>
      <c r="AC52"/>
      <c r="AD52"/>
      <c r="AE52"/>
      <c r="AF52"/>
    </row>
    <row r="53" spans="1:32" ht="12.75">
      <c r="A53" s="16" t="s">
        <v>113</v>
      </c>
      <c r="B53" s="17" t="s">
        <v>114</v>
      </c>
      <c r="C53" s="15">
        <v>2667</v>
      </c>
      <c r="D53" s="15">
        <v>2026</v>
      </c>
      <c r="E53" s="15">
        <v>2004</v>
      </c>
      <c r="F53" s="15">
        <v>22</v>
      </c>
      <c r="G53" s="2">
        <v>0</v>
      </c>
      <c r="H53" s="15">
        <v>22</v>
      </c>
      <c r="I53" s="15">
        <v>22</v>
      </c>
      <c r="J53" s="15">
        <v>0</v>
      </c>
      <c r="K53" s="15">
        <v>0</v>
      </c>
      <c r="L53" s="15">
        <f t="shared" si="0"/>
        <v>8</v>
      </c>
      <c r="M53" s="15">
        <f t="shared" si="1"/>
        <v>8</v>
      </c>
      <c r="N53" s="15">
        <v>1</v>
      </c>
      <c r="O53" s="15">
        <v>7</v>
      </c>
      <c r="P53" s="15">
        <v>0</v>
      </c>
      <c r="Q53" s="10">
        <v>0</v>
      </c>
      <c r="R53" s="10">
        <v>0</v>
      </c>
      <c r="S53" s="10">
        <v>0</v>
      </c>
      <c r="T53" s="11">
        <v>0</v>
      </c>
      <c r="V53"/>
      <c r="W53"/>
      <c r="X53"/>
      <c r="Y53"/>
      <c r="Z53"/>
      <c r="AA53"/>
      <c r="AB53"/>
      <c r="AC53"/>
      <c r="AD53"/>
      <c r="AE53"/>
      <c r="AF53"/>
    </row>
    <row r="54" spans="1:32" ht="12.75">
      <c r="A54" s="16" t="s">
        <v>115</v>
      </c>
      <c r="B54" s="17" t="s">
        <v>116</v>
      </c>
      <c r="C54" s="15">
        <v>39944</v>
      </c>
      <c r="D54" s="15">
        <v>31613</v>
      </c>
      <c r="E54" s="15">
        <v>31609</v>
      </c>
      <c r="F54" s="15">
        <v>4</v>
      </c>
      <c r="G54" s="2">
        <v>0</v>
      </c>
      <c r="H54" s="15">
        <v>4</v>
      </c>
      <c r="I54" s="15">
        <v>4</v>
      </c>
      <c r="J54" s="15">
        <v>0</v>
      </c>
      <c r="K54" s="15">
        <v>0</v>
      </c>
      <c r="L54" s="15">
        <f t="shared" si="0"/>
        <v>94</v>
      </c>
      <c r="M54" s="15">
        <f t="shared" si="1"/>
        <v>94</v>
      </c>
      <c r="N54" s="15">
        <v>55</v>
      </c>
      <c r="O54" s="15">
        <v>39</v>
      </c>
      <c r="P54" s="15">
        <v>0</v>
      </c>
      <c r="Q54" s="10">
        <v>0</v>
      </c>
      <c r="R54" s="10">
        <v>0</v>
      </c>
      <c r="S54" s="10">
        <v>0</v>
      </c>
      <c r="T54" s="11">
        <v>0</v>
      </c>
      <c r="V54"/>
      <c r="W54"/>
      <c r="X54"/>
      <c r="Y54"/>
      <c r="Z54"/>
      <c r="AA54"/>
      <c r="AB54"/>
      <c r="AC54"/>
      <c r="AD54"/>
      <c r="AE54"/>
      <c r="AF54"/>
    </row>
    <row r="55" spans="1:32" ht="12.75">
      <c r="A55" s="16" t="s">
        <v>117</v>
      </c>
      <c r="B55" s="17" t="s">
        <v>118</v>
      </c>
      <c r="C55" s="15">
        <v>3637</v>
      </c>
      <c r="D55" s="15">
        <v>2736</v>
      </c>
      <c r="E55" s="15">
        <v>2727</v>
      </c>
      <c r="F55" s="15">
        <v>9</v>
      </c>
      <c r="G55" s="2">
        <v>0</v>
      </c>
      <c r="H55" s="15">
        <v>9</v>
      </c>
      <c r="I55" s="15">
        <v>7</v>
      </c>
      <c r="J55" s="15">
        <v>0</v>
      </c>
      <c r="K55" s="15">
        <v>2</v>
      </c>
      <c r="L55" s="15">
        <f t="shared" si="0"/>
        <v>10</v>
      </c>
      <c r="M55" s="15">
        <f t="shared" si="1"/>
        <v>10</v>
      </c>
      <c r="N55" s="15">
        <v>3</v>
      </c>
      <c r="O55" s="15">
        <v>5</v>
      </c>
      <c r="P55" s="15">
        <v>2</v>
      </c>
      <c r="Q55" s="10">
        <v>0</v>
      </c>
      <c r="R55" s="10">
        <v>0</v>
      </c>
      <c r="S55" s="10">
        <v>0</v>
      </c>
      <c r="T55" s="11">
        <v>0</v>
      </c>
      <c r="V55"/>
      <c r="W55"/>
      <c r="X55"/>
      <c r="Y55"/>
      <c r="Z55"/>
      <c r="AA55"/>
      <c r="AB55"/>
      <c r="AC55"/>
      <c r="AD55"/>
      <c r="AE55"/>
      <c r="AF55"/>
    </row>
    <row r="56" spans="1:32" ht="12.75">
      <c r="A56" s="16" t="s">
        <v>119</v>
      </c>
      <c r="B56" s="17" t="s">
        <v>120</v>
      </c>
      <c r="C56" s="15">
        <v>7570</v>
      </c>
      <c r="D56" s="15">
        <v>5800</v>
      </c>
      <c r="E56" s="15">
        <v>5796</v>
      </c>
      <c r="F56" s="15">
        <v>4</v>
      </c>
      <c r="G56" s="2">
        <v>0</v>
      </c>
      <c r="H56" s="15">
        <v>4</v>
      </c>
      <c r="I56" s="15">
        <v>4</v>
      </c>
      <c r="J56" s="15">
        <v>0</v>
      </c>
      <c r="K56" s="15">
        <v>0</v>
      </c>
      <c r="L56" s="15">
        <f t="shared" si="0"/>
        <v>10</v>
      </c>
      <c r="M56" s="15">
        <f t="shared" si="1"/>
        <v>10</v>
      </c>
      <c r="N56" s="15">
        <v>4</v>
      </c>
      <c r="O56" s="15">
        <v>6</v>
      </c>
      <c r="P56" s="15">
        <v>0</v>
      </c>
      <c r="Q56" s="10">
        <v>0</v>
      </c>
      <c r="R56" s="10">
        <v>0</v>
      </c>
      <c r="S56" s="10">
        <v>0</v>
      </c>
      <c r="T56" s="11">
        <v>0</v>
      </c>
      <c r="V56"/>
      <c r="W56"/>
      <c r="X56"/>
      <c r="Y56"/>
      <c r="Z56"/>
      <c r="AA56"/>
      <c r="AB56"/>
      <c r="AC56"/>
      <c r="AD56"/>
      <c r="AE56"/>
      <c r="AF56"/>
    </row>
    <row r="57" spans="1:32" ht="12.75">
      <c r="A57" s="16" t="s">
        <v>121</v>
      </c>
      <c r="B57" s="17" t="s">
        <v>122</v>
      </c>
      <c r="C57" s="15">
        <v>3334</v>
      </c>
      <c r="D57" s="15">
        <v>2563</v>
      </c>
      <c r="E57" s="15">
        <v>2559</v>
      </c>
      <c r="F57" s="15">
        <v>4</v>
      </c>
      <c r="G57" s="2">
        <v>0</v>
      </c>
      <c r="H57" s="15">
        <v>4</v>
      </c>
      <c r="I57" s="15">
        <v>4</v>
      </c>
      <c r="J57" s="15">
        <v>0</v>
      </c>
      <c r="K57" s="15">
        <v>0</v>
      </c>
      <c r="L57" s="15">
        <f t="shared" si="0"/>
        <v>5</v>
      </c>
      <c r="M57" s="15">
        <f t="shared" si="1"/>
        <v>5</v>
      </c>
      <c r="N57" s="15">
        <v>3</v>
      </c>
      <c r="O57" s="15">
        <v>2</v>
      </c>
      <c r="P57" s="15">
        <v>0</v>
      </c>
      <c r="Q57" s="10">
        <v>0</v>
      </c>
      <c r="R57" s="10">
        <v>0</v>
      </c>
      <c r="S57" s="10">
        <v>0</v>
      </c>
      <c r="T57" s="11">
        <v>0</v>
      </c>
      <c r="V57"/>
      <c r="W57"/>
      <c r="X57"/>
      <c r="Y57"/>
      <c r="Z57"/>
      <c r="AA57"/>
      <c r="AB57"/>
      <c r="AC57"/>
      <c r="AD57"/>
      <c r="AE57"/>
      <c r="AF57"/>
    </row>
    <row r="58" spans="1:32" ht="12.75">
      <c r="A58" s="16" t="s">
        <v>123</v>
      </c>
      <c r="B58" s="17" t="s">
        <v>124</v>
      </c>
      <c r="C58" s="15">
        <v>20241</v>
      </c>
      <c r="D58" s="15">
        <v>15729</v>
      </c>
      <c r="E58" s="15">
        <v>15729</v>
      </c>
      <c r="F58" s="15">
        <v>0</v>
      </c>
      <c r="G58" s="2">
        <v>0</v>
      </c>
      <c r="H58" s="15">
        <v>0</v>
      </c>
      <c r="I58" s="15">
        <v>0</v>
      </c>
      <c r="J58" s="15">
        <v>0</v>
      </c>
      <c r="K58" s="15">
        <v>0</v>
      </c>
      <c r="L58" s="15">
        <f t="shared" si="0"/>
        <v>24</v>
      </c>
      <c r="M58" s="15">
        <f t="shared" si="1"/>
        <v>24</v>
      </c>
      <c r="N58" s="15">
        <v>20</v>
      </c>
      <c r="O58" s="15">
        <v>4</v>
      </c>
      <c r="P58" s="15">
        <v>0</v>
      </c>
      <c r="Q58" s="10">
        <v>0</v>
      </c>
      <c r="R58" s="10">
        <v>0</v>
      </c>
      <c r="S58" s="10">
        <v>0</v>
      </c>
      <c r="T58" s="11">
        <v>0</v>
      </c>
      <c r="V58"/>
      <c r="W58"/>
      <c r="X58"/>
      <c r="Y58"/>
      <c r="Z58"/>
      <c r="AA58"/>
      <c r="AB58"/>
      <c r="AC58"/>
      <c r="AD58"/>
      <c r="AE58"/>
      <c r="AF58"/>
    </row>
    <row r="59" spans="1:32" ht="12.75">
      <c r="A59" s="16" t="s">
        <v>125</v>
      </c>
      <c r="B59" s="17" t="s">
        <v>126</v>
      </c>
      <c r="C59" s="15">
        <v>3370</v>
      </c>
      <c r="D59" s="15">
        <v>2493</v>
      </c>
      <c r="E59" s="15">
        <v>2492</v>
      </c>
      <c r="F59" s="15">
        <v>1</v>
      </c>
      <c r="G59" s="2">
        <v>0</v>
      </c>
      <c r="H59" s="15">
        <v>1</v>
      </c>
      <c r="I59" s="15">
        <v>1</v>
      </c>
      <c r="J59" s="15">
        <v>0</v>
      </c>
      <c r="K59" s="15">
        <v>0</v>
      </c>
      <c r="L59" s="15">
        <f t="shared" si="0"/>
        <v>3</v>
      </c>
      <c r="M59" s="15">
        <f t="shared" si="1"/>
        <v>3</v>
      </c>
      <c r="N59" s="15">
        <v>2</v>
      </c>
      <c r="O59" s="15">
        <v>1</v>
      </c>
      <c r="P59" s="15">
        <v>0</v>
      </c>
      <c r="Q59" s="10">
        <v>0</v>
      </c>
      <c r="R59" s="10">
        <v>0</v>
      </c>
      <c r="S59" s="10">
        <v>0</v>
      </c>
      <c r="T59" s="11">
        <v>0</v>
      </c>
      <c r="V59"/>
      <c r="W59"/>
      <c r="X59"/>
      <c r="Y59"/>
      <c r="Z59"/>
      <c r="AA59"/>
      <c r="AB59"/>
      <c r="AC59"/>
      <c r="AD59"/>
      <c r="AE59"/>
      <c r="AF59"/>
    </row>
    <row r="60" spans="1:32" ht="12.75">
      <c r="A60" s="16" t="s">
        <v>127</v>
      </c>
      <c r="B60" s="17" t="s">
        <v>128</v>
      </c>
      <c r="C60" s="15">
        <v>6013</v>
      </c>
      <c r="D60" s="15">
        <v>4555</v>
      </c>
      <c r="E60" s="15">
        <v>4542</v>
      </c>
      <c r="F60" s="15">
        <v>13</v>
      </c>
      <c r="G60" s="2">
        <v>0</v>
      </c>
      <c r="H60" s="15">
        <v>13</v>
      </c>
      <c r="I60" s="15">
        <v>13</v>
      </c>
      <c r="J60" s="15">
        <v>0</v>
      </c>
      <c r="K60" s="15">
        <v>0</v>
      </c>
      <c r="L60" s="15">
        <f t="shared" si="0"/>
        <v>7</v>
      </c>
      <c r="M60" s="15">
        <f t="shared" si="1"/>
        <v>7</v>
      </c>
      <c r="N60" s="15">
        <v>7</v>
      </c>
      <c r="O60" s="15">
        <v>0</v>
      </c>
      <c r="P60" s="15">
        <v>0</v>
      </c>
      <c r="Q60" s="10">
        <v>0</v>
      </c>
      <c r="R60" s="10">
        <v>0</v>
      </c>
      <c r="S60" s="10">
        <v>0</v>
      </c>
      <c r="T60" s="11">
        <v>0</v>
      </c>
      <c r="V60"/>
      <c r="W60"/>
      <c r="X60"/>
      <c r="Y60"/>
      <c r="Z60"/>
      <c r="AA60"/>
      <c r="AB60"/>
      <c r="AC60"/>
      <c r="AD60"/>
      <c r="AE60"/>
      <c r="AF60"/>
    </row>
    <row r="61" spans="1:32" ht="12.75">
      <c r="A61" s="16" t="s">
        <v>129</v>
      </c>
      <c r="B61" s="17" t="s">
        <v>130</v>
      </c>
      <c r="C61" s="15">
        <v>3323</v>
      </c>
      <c r="D61" s="15">
        <v>2578</v>
      </c>
      <c r="E61" s="15">
        <v>2560</v>
      </c>
      <c r="F61" s="15">
        <v>18</v>
      </c>
      <c r="G61" s="2">
        <v>0</v>
      </c>
      <c r="H61" s="15">
        <v>18</v>
      </c>
      <c r="I61" s="15">
        <v>15</v>
      </c>
      <c r="J61" s="15">
        <v>2</v>
      </c>
      <c r="K61" s="15">
        <v>1</v>
      </c>
      <c r="L61" s="15">
        <f t="shared" si="0"/>
        <v>6</v>
      </c>
      <c r="M61" s="15">
        <f t="shared" si="1"/>
        <v>6</v>
      </c>
      <c r="N61" s="15">
        <v>3</v>
      </c>
      <c r="O61" s="15">
        <v>2</v>
      </c>
      <c r="P61" s="15">
        <v>1</v>
      </c>
      <c r="Q61" s="10">
        <v>0</v>
      </c>
      <c r="R61" s="10">
        <v>0</v>
      </c>
      <c r="S61" s="10">
        <v>0</v>
      </c>
      <c r="T61" s="11">
        <v>0</v>
      </c>
      <c r="V61"/>
      <c r="W61"/>
      <c r="X61"/>
      <c r="Y61"/>
      <c r="Z61"/>
      <c r="AA61"/>
      <c r="AB61"/>
      <c r="AC61"/>
      <c r="AD61"/>
      <c r="AE61"/>
      <c r="AF61"/>
    </row>
    <row r="62" spans="1:32" ht="12.75">
      <c r="A62" s="16" t="s">
        <v>131</v>
      </c>
      <c r="B62" s="17" t="s">
        <v>132</v>
      </c>
      <c r="C62" s="15">
        <v>11525</v>
      </c>
      <c r="D62" s="15">
        <v>8709</v>
      </c>
      <c r="E62" s="15">
        <v>8697</v>
      </c>
      <c r="F62" s="15">
        <v>12</v>
      </c>
      <c r="G62" s="2">
        <v>0</v>
      </c>
      <c r="H62" s="15">
        <v>12</v>
      </c>
      <c r="I62" s="15">
        <v>12</v>
      </c>
      <c r="J62" s="15">
        <v>0</v>
      </c>
      <c r="K62" s="15">
        <v>0</v>
      </c>
      <c r="L62" s="15">
        <f t="shared" si="0"/>
        <v>23</v>
      </c>
      <c r="M62" s="15">
        <f t="shared" si="1"/>
        <v>23</v>
      </c>
      <c r="N62" s="15">
        <v>17</v>
      </c>
      <c r="O62" s="15">
        <v>6</v>
      </c>
      <c r="P62" s="15">
        <v>0</v>
      </c>
      <c r="Q62" s="10">
        <v>0</v>
      </c>
      <c r="R62" s="10">
        <v>0</v>
      </c>
      <c r="S62" s="10">
        <v>0</v>
      </c>
      <c r="T62" s="11">
        <v>0</v>
      </c>
      <c r="V62"/>
      <c r="W62"/>
      <c r="X62"/>
      <c r="Y62"/>
      <c r="Z62"/>
      <c r="AA62"/>
      <c r="AB62"/>
      <c r="AC62"/>
      <c r="AD62"/>
      <c r="AE62"/>
      <c r="AF62"/>
    </row>
    <row r="63" spans="1:32" ht="13.5">
      <c r="A63" s="18" t="s">
        <v>133</v>
      </c>
      <c r="B63" s="19" t="s">
        <v>134</v>
      </c>
      <c r="C63" s="15">
        <v>39093</v>
      </c>
      <c r="D63" s="15">
        <v>29400</v>
      </c>
      <c r="E63" s="15">
        <v>29362</v>
      </c>
      <c r="F63" s="15">
        <v>38</v>
      </c>
      <c r="G63" s="2">
        <v>0</v>
      </c>
      <c r="H63" s="15">
        <v>38</v>
      </c>
      <c r="I63" s="15">
        <v>27</v>
      </c>
      <c r="J63" s="15">
        <v>4</v>
      </c>
      <c r="K63" s="15">
        <v>7</v>
      </c>
      <c r="L63" s="15">
        <f t="shared" si="0"/>
        <v>72</v>
      </c>
      <c r="M63" s="15">
        <f t="shared" si="1"/>
        <v>72</v>
      </c>
      <c r="N63" s="15">
        <v>38</v>
      </c>
      <c r="O63" s="15">
        <v>27</v>
      </c>
      <c r="P63" s="15">
        <v>7</v>
      </c>
      <c r="Q63" s="10">
        <v>0</v>
      </c>
      <c r="R63" s="10">
        <v>0</v>
      </c>
      <c r="S63" s="10">
        <v>0</v>
      </c>
      <c r="T63" s="11">
        <v>0</v>
      </c>
      <c r="V63"/>
      <c r="W63"/>
      <c r="X63"/>
      <c r="Y63"/>
      <c r="Z63"/>
      <c r="AA63"/>
      <c r="AB63"/>
      <c r="AC63"/>
      <c r="AD63"/>
      <c r="AE63"/>
      <c r="AF63"/>
    </row>
    <row r="64" spans="1:32" ht="12.75">
      <c r="A64" s="16" t="s">
        <v>135</v>
      </c>
      <c r="B64" s="17" t="s">
        <v>136</v>
      </c>
      <c r="C64" s="15">
        <v>12029</v>
      </c>
      <c r="D64" s="15">
        <v>9029</v>
      </c>
      <c r="E64" s="15">
        <v>9018</v>
      </c>
      <c r="F64" s="15">
        <v>11</v>
      </c>
      <c r="G64" s="2">
        <v>0</v>
      </c>
      <c r="H64" s="15">
        <v>11</v>
      </c>
      <c r="I64" s="15">
        <v>4</v>
      </c>
      <c r="J64" s="15">
        <v>0</v>
      </c>
      <c r="K64" s="15">
        <v>7</v>
      </c>
      <c r="L64" s="15">
        <f t="shared" si="0"/>
        <v>23</v>
      </c>
      <c r="M64" s="15">
        <f t="shared" si="1"/>
        <v>23</v>
      </c>
      <c r="N64" s="15">
        <v>7</v>
      </c>
      <c r="O64" s="15">
        <v>9</v>
      </c>
      <c r="P64" s="15">
        <v>7</v>
      </c>
      <c r="Q64" s="10">
        <v>0</v>
      </c>
      <c r="R64" s="10">
        <v>0</v>
      </c>
      <c r="S64" s="10">
        <v>0</v>
      </c>
      <c r="T64" s="11">
        <v>0</v>
      </c>
      <c r="V64"/>
      <c r="W64"/>
      <c r="X64"/>
      <c r="Y64"/>
      <c r="Z64"/>
      <c r="AA64"/>
      <c r="AB64"/>
      <c r="AC64"/>
      <c r="AD64"/>
      <c r="AE64"/>
      <c r="AF64"/>
    </row>
    <row r="65" spans="1:32" ht="12.75">
      <c r="A65" s="16" t="s">
        <v>137</v>
      </c>
      <c r="B65" s="17" t="s">
        <v>138</v>
      </c>
      <c r="C65" s="15">
        <v>5171</v>
      </c>
      <c r="D65" s="15">
        <v>3785</v>
      </c>
      <c r="E65" s="15">
        <v>3779</v>
      </c>
      <c r="F65" s="15">
        <v>6</v>
      </c>
      <c r="G65" s="2">
        <v>0</v>
      </c>
      <c r="H65" s="15">
        <v>6</v>
      </c>
      <c r="I65" s="15">
        <v>5</v>
      </c>
      <c r="J65" s="15">
        <v>1</v>
      </c>
      <c r="K65" s="15">
        <v>0</v>
      </c>
      <c r="L65" s="15">
        <f t="shared" si="0"/>
        <v>9</v>
      </c>
      <c r="M65" s="15">
        <f t="shared" si="1"/>
        <v>9</v>
      </c>
      <c r="N65" s="15">
        <v>6</v>
      </c>
      <c r="O65" s="15">
        <v>3</v>
      </c>
      <c r="P65" s="15">
        <v>0</v>
      </c>
      <c r="Q65" s="10">
        <v>0</v>
      </c>
      <c r="R65" s="10">
        <v>0</v>
      </c>
      <c r="S65" s="10">
        <v>0</v>
      </c>
      <c r="T65" s="11">
        <v>0</v>
      </c>
      <c r="V65"/>
      <c r="W65"/>
      <c r="X65"/>
      <c r="Y65"/>
      <c r="Z65"/>
      <c r="AA65"/>
      <c r="AB65"/>
      <c r="AC65"/>
      <c r="AD65"/>
      <c r="AE65"/>
      <c r="AF65"/>
    </row>
    <row r="66" spans="1:32" ht="12.75">
      <c r="A66" s="16" t="s">
        <v>139</v>
      </c>
      <c r="B66" s="17" t="s">
        <v>140</v>
      </c>
      <c r="C66" s="15">
        <v>21893</v>
      </c>
      <c r="D66" s="15">
        <v>16586</v>
      </c>
      <c r="E66" s="15">
        <v>16565</v>
      </c>
      <c r="F66" s="15">
        <v>21</v>
      </c>
      <c r="G66" s="2">
        <v>0</v>
      </c>
      <c r="H66" s="15">
        <v>21</v>
      </c>
      <c r="I66" s="15">
        <v>18</v>
      </c>
      <c r="J66" s="15">
        <v>3</v>
      </c>
      <c r="K66" s="15">
        <v>0</v>
      </c>
      <c r="L66" s="15">
        <f t="shared" si="0"/>
        <v>40</v>
      </c>
      <c r="M66" s="15">
        <f t="shared" si="1"/>
        <v>40</v>
      </c>
      <c r="N66" s="15">
        <v>25</v>
      </c>
      <c r="O66" s="15">
        <v>15</v>
      </c>
      <c r="P66" s="15">
        <v>0</v>
      </c>
      <c r="Q66" s="10">
        <v>0</v>
      </c>
      <c r="R66" s="10">
        <v>0</v>
      </c>
      <c r="S66" s="10">
        <v>0</v>
      </c>
      <c r="T66" s="11">
        <v>0</v>
      </c>
      <c r="V66"/>
      <c r="W66"/>
      <c r="X66"/>
      <c r="Y66"/>
      <c r="Z66"/>
      <c r="AA66"/>
      <c r="AB66"/>
      <c r="AC66"/>
      <c r="AD66"/>
      <c r="AE66"/>
      <c r="AF66"/>
    </row>
    <row r="67" spans="1:20" s="28" customFormat="1" ht="25.5" thickBot="1">
      <c r="A67" s="20" t="s">
        <v>141</v>
      </c>
      <c r="B67" s="21" t="s">
        <v>143</v>
      </c>
      <c r="C67" s="24">
        <v>113926</v>
      </c>
      <c r="D67" s="24">
        <v>93022</v>
      </c>
      <c r="E67" s="24">
        <v>92915</v>
      </c>
      <c r="F67" s="24">
        <v>107</v>
      </c>
      <c r="G67" s="25">
        <v>0</v>
      </c>
      <c r="H67" s="24">
        <v>107</v>
      </c>
      <c r="I67" s="24">
        <v>87</v>
      </c>
      <c r="J67" s="24">
        <v>7</v>
      </c>
      <c r="K67" s="24">
        <v>13</v>
      </c>
      <c r="L67" s="24">
        <f t="shared" si="0"/>
        <v>351</v>
      </c>
      <c r="M67" s="24">
        <f t="shared" si="1"/>
        <v>351</v>
      </c>
      <c r="N67" s="24">
        <v>105</v>
      </c>
      <c r="O67" s="24">
        <v>233</v>
      </c>
      <c r="P67" s="24">
        <v>13</v>
      </c>
      <c r="Q67" s="26">
        <v>0</v>
      </c>
      <c r="R67" s="26">
        <v>0</v>
      </c>
      <c r="S67" s="26">
        <v>0</v>
      </c>
      <c r="T67" s="27">
        <v>0</v>
      </c>
    </row>
    <row r="68" spans="1:32" ht="15" thickBot="1">
      <c r="A68" s="42" t="s">
        <v>142</v>
      </c>
      <c r="B68" s="42"/>
      <c r="C68" s="22">
        <f>SUM(C7,C15,C31,C42,C52,C63,C67,C24)</f>
        <v>630435</v>
      </c>
      <c r="D68" s="22">
        <f aca="true" t="shared" si="3" ref="D68:T68">SUM(D7,D15,D31,D42,D52,D63,D67,D24)</f>
        <v>492404</v>
      </c>
      <c r="E68" s="22">
        <f t="shared" si="3"/>
        <v>491239</v>
      </c>
      <c r="F68" s="22">
        <f t="shared" si="3"/>
        <v>1165</v>
      </c>
      <c r="G68" s="22">
        <f t="shared" si="3"/>
        <v>0</v>
      </c>
      <c r="H68" s="22">
        <f t="shared" si="3"/>
        <v>1165</v>
      </c>
      <c r="I68" s="22">
        <f t="shared" si="3"/>
        <v>1014</v>
      </c>
      <c r="J68" s="22">
        <f t="shared" si="3"/>
        <v>73</v>
      </c>
      <c r="K68" s="22">
        <f t="shared" si="3"/>
        <v>78</v>
      </c>
      <c r="L68" s="22">
        <f t="shared" si="3"/>
        <v>1558</v>
      </c>
      <c r="M68" s="22">
        <f t="shared" si="3"/>
        <v>1558</v>
      </c>
      <c r="N68" s="22">
        <f t="shared" si="3"/>
        <v>781</v>
      </c>
      <c r="O68" s="22">
        <f t="shared" si="3"/>
        <v>699</v>
      </c>
      <c r="P68" s="22">
        <f t="shared" si="3"/>
        <v>78</v>
      </c>
      <c r="Q68" s="22">
        <f t="shared" si="3"/>
        <v>0</v>
      </c>
      <c r="R68" s="22">
        <f t="shared" si="3"/>
        <v>0</v>
      </c>
      <c r="S68" s="22">
        <f t="shared" si="3"/>
        <v>0</v>
      </c>
      <c r="T68" s="22">
        <f t="shared" si="3"/>
        <v>0</v>
      </c>
      <c r="V68"/>
      <c r="W68"/>
      <c r="X68"/>
      <c r="Y68"/>
      <c r="Z68"/>
      <c r="AA68"/>
      <c r="AB68"/>
      <c r="AC68"/>
      <c r="AD68"/>
      <c r="AE68"/>
      <c r="AF68"/>
    </row>
    <row r="69" ht="12.75">
      <c r="A69" s="4"/>
    </row>
    <row r="70" spans="1:76" s="1" customFormat="1" ht="12.75">
      <c r="A70" s="43" t="s">
        <v>19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</row>
    <row r="71" spans="1:5" ht="12.75">
      <c r="A71" s="4"/>
      <c r="E71" s="12"/>
    </row>
    <row r="72" spans="1:76" ht="12.75">
      <c r="A72" s="4"/>
      <c r="D72" s="12"/>
      <c r="E72" s="12"/>
      <c r="M72" s="12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</sheetData>
  <mergeCells count="19">
    <mergeCell ref="A68:B68"/>
    <mergeCell ref="A70:T70"/>
    <mergeCell ref="A1:B1"/>
    <mergeCell ref="B3:B5"/>
    <mergeCell ref="A3:A5"/>
    <mergeCell ref="H3:T3"/>
    <mergeCell ref="F4:F5"/>
    <mergeCell ref="E4:E5"/>
    <mergeCell ref="D4:D5"/>
    <mergeCell ref="M1:P1"/>
    <mergeCell ref="Q1:T1"/>
    <mergeCell ref="H4:K4"/>
    <mergeCell ref="A2:T2"/>
    <mergeCell ref="C3:C5"/>
    <mergeCell ref="D3:G3"/>
    <mergeCell ref="G4:G5"/>
    <mergeCell ref="M4:P4"/>
    <mergeCell ref="Q4:T4"/>
    <mergeCell ref="L4:L5"/>
  </mergeCells>
  <printOptions horizontalCentered="1"/>
  <pageMargins left="0.1968503937007874" right="0.17" top="0.5" bottom="0.34" header="0.28" footer="0.22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zga-dyr2</cp:lastModifiedBy>
  <cp:lastPrinted>2004-07-14T11:03:58Z</cp:lastPrinted>
  <dcterms:created xsi:type="dcterms:W3CDTF">2003-09-14T15:19:22Z</dcterms:created>
  <dcterms:modified xsi:type="dcterms:W3CDTF">2004-07-14T11:05:04Z</dcterms:modified>
  <cp:category/>
  <cp:version/>
  <cp:contentType/>
  <cp:contentStatus/>
</cp:coreProperties>
</file>