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30-09-03" sheetId="1" r:id="rId1"/>
    <sheet name="Arkusz2" sheetId="2" r:id="rId2"/>
    <sheet name="Arkusz3" sheetId="3" r:id="rId3"/>
  </sheets>
  <definedNames>
    <definedName name="_xlnm.Print_Area" localSheetId="0">'30-09-03'!$A$1:$N$68</definedName>
    <definedName name="_xlnm.Print_Titles" localSheetId="0">'30-09-03'!$6:$6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<sst xmlns="http://schemas.openxmlformats.org/spreadsheetml/2006/main" count="143" uniqueCount="141">
  <si>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</si>
  <si>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</si>
  <si>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</si>
  <si>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</si>
  <si>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</si>
  <si>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</si>
  <si>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</si>
  <si>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</si>
  <si>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</si>
  <si>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</si>
  <si>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</si>
  <si>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</si>
  <si>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</si>
  <si>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</si>
  <si>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</si>
  <si>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</si>
  <si>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 xml:space="preserve"> Gubin </t>
  </si>
  <si>
    <t xml:space="preserve"> Bobrowice </t>
  </si>
  <si>
    <t xml:space="preserve"> Bytnica </t>
  </si>
  <si>
    <t xml:space="preserve"> Dąbie </t>
  </si>
  <si>
    <t xml:space="preserve"> Gubin gm. </t>
  </si>
  <si>
    <t xml:space="preserve"> Krosno Odrzańskie </t>
  </si>
  <si>
    <t xml:space="preserve"> Maszewo </t>
  </si>
  <si>
    <t xml:space="preserve"> Powiat Nowosolski </t>
  </si>
  <si>
    <t xml:space="preserve"> Nowa Sól </t>
  </si>
  <si>
    <t xml:space="preserve"> Bytom Odrzański </t>
  </si>
  <si>
    <t xml:space="preserve"> Kolsko </t>
  </si>
  <si>
    <t xml:space="preserve"> Kożuchów </t>
  </si>
  <si>
    <t xml:space="preserve"> Nowa Sól gm. </t>
  </si>
  <si>
    <t xml:space="preserve"> Nowe Miasteczko </t>
  </si>
  <si>
    <t xml:space="preserve"> Otyń </t>
  </si>
  <si>
    <t xml:space="preserve"> Siedlisko </t>
  </si>
  <si>
    <t xml:space="preserve"> Powiat Świebodziński </t>
  </si>
  <si>
    <t xml:space="preserve"> Lubrza </t>
  </si>
  <si>
    <t xml:space="preserve"> Łagów </t>
  </si>
  <si>
    <t xml:space="preserve"> Skąpe </t>
  </si>
  <si>
    <t xml:space="preserve"> Szczaniec </t>
  </si>
  <si>
    <t xml:space="preserve"> Świebodzin </t>
  </si>
  <si>
    <t xml:space="preserve"> Zbąszynek </t>
  </si>
  <si>
    <t xml:space="preserve">Powiat Zielonogórski </t>
  </si>
  <si>
    <t xml:space="preserve"> Babimost </t>
  </si>
  <si>
    <t xml:space="preserve"> Bojadła </t>
  </si>
  <si>
    <t xml:space="preserve"> Czerwieńsk </t>
  </si>
  <si>
    <t xml:space="preserve"> Kargowa </t>
  </si>
  <si>
    <t xml:space="preserve"> Nowogród Bobrzański </t>
  </si>
  <si>
    <t xml:space="preserve"> Sulechów </t>
  </si>
  <si>
    <t xml:space="preserve"> Świdnica </t>
  </si>
  <si>
    <t xml:space="preserve"> Trzebiechów </t>
  </si>
  <si>
    <t xml:space="preserve"> Zabór </t>
  </si>
  <si>
    <t xml:space="preserve"> Zielona Góra gm. </t>
  </si>
  <si>
    <t xml:space="preserve">Powiat Żagański </t>
  </si>
  <si>
    <t xml:space="preserve"> Gozdnica </t>
  </si>
  <si>
    <t xml:space="preserve"> Żagań </t>
  </si>
  <si>
    <t xml:space="preserve"> Brzeźnica </t>
  </si>
  <si>
    <t xml:space="preserve"> Iłowa </t>
  </si>
  <si>
    <t xml:space="preserve"> Małomice </t>
  </si>
  <si>
    <t xml:space="preserve"> Niegosławice </t>
  </si>
  <si>
    <t xml:space="preserve"> Szprotawa </t>
  </si>
  <si>
    <t xml:space="preserve"> Wymiarki </t>
  </si>
  <si>
    <t xml:space="preserve"> Żagań gm. </t>
  </si>
  <si>
    <t xml:space="preserve">Powiat Żarski </t>
  </si>
  <si>
    <t xml:space="preserve"> Łęknica </t>
  </si>
  <si>
    <t xml:space="preserve"> Żary </t>
  </si>
  <si>
    <t xml:space="preserve"> Brody </t>
  </si>
  <si>
    <t xml:space="preserve"> Jasień </t>
  </si>
  <si>
    <t xml:space="preserve"> Lipinki Łużyckie </t>
  </si>
  <si>
    <t xml:space="preserve"> Lubsko </t>
  </si>
  <si>
    <t xml:space="preserve"> Przewóz </t>
  </si>
  <si>
    <t xml:space="preserve"> Trzebiel </t>
  </si>
  <si>
    <t xml:space="preserve"> Tuplice </t>
  </si>
  <si>
    <t xml:space="preserve"> Żary gm. </t>
  </si>
  <si>
    <t xml:space="preserve"> Powiat Wschowski </t>
  </si>
  <si>
    <t xml:space="preserve"> Sława </t>
  </si>
  <si>
    <t xml:space="preserve"> Szlichtyngowa </t>
  </si>
  <si>
    <t xml:space="preserve"> Wschowa </t>
  </si>
  <si>
    <t xml:space="preserve">Powiat Krośnieński </t>
  </si>
  <si>
    <t xml:space="preserve"> (080205)</t>
  </si>
  <si>
    <t>(080206)</t>
  </si>
  <si>
    <t xml:space="preserve"> (080207)</t>
  </si>
  <si>
    <t xml:space="preserve"> (080400)</t>
  </si>
  <si>
    <t xml:space="preserve"> (080401)</t>
  </si>
  <si>
    <t xml:space="preserve"> (080402)</t>
  </si>
  <si>
    <t xml:space="preserve"> (080403)</t>
  </si>
  <si>
    <t xml:space="preserve"> (080404)</t>
  </si>
  <si>
    <t xml:space="preserve"> (080405)</t>
  </si>
  <si>
    <t xml:space="preserve"> (080406)</t>
  </si>
  <si>
    <t xml:space="preserve"> (080407)</t>
  </si>
  <si>
    <t xml:space="preserve"> (080408)</t>
  </si>
  <si>
    <t>(080800)</t>
  </si>
  <si>
    <t xml:space="preserve"> (080801)</t>
  </si>
  <si>
    <t xml:space="preserve"> (080802)</t>
  </si>
  <si>
    <t xml:space="preserve"> (080803)</t>
  </si>
  <si>
    <t xml:space="preserve"> (080804)</t>
  </si>
  <si>
    <t>(080805)</t>
  </si>
  <si>
    <t xml:space="preserve"> (080806)</t>
  </si>
  <si>
    <t xml:space="preserve"> (080900)</t>
  </si>
  <si>
    <t xml:space="preserve"> (080901)</t>
  </si>
  <si>
    <t xml:space="preserve"> (080902)</t>
  </si>
  <si>
    <t xml:space="preserve"> (080903)</t>
  </si>
  <si>
    <t xml:space="preserve">  (080904)</t>
  </si>
  <si>
    <t xml:space="preserve">  (080906)</t>
  </si>
  <si>
    <t xml:space="preserve">  (080907)</t>
  </si>
  <si>
    <t xml:space="preserve">  (080908)</t>
  </si>
  <si>
    <t xml:space="preserve">  (080909)</t>
  </si>
  <si>
    <t xml:space="preserve">  (081000)</t>
  </si>
  <si>
    <t xml:space="preserve">  (081001)</t>
  </si>
  <si>
    <t xml:space="preserve">  (081002)</t>
  </si>
  <si>
    <t xml:space="preserve">  (081003)</t>
  </si>
  <si>
    <t xml:space="preserve">  (081004)</t>
  </si>
  <si>
    <t xml:space="preserve">  (081005)</t>
  </si>
  <si>
    <t xml:space="preserve">  (081006)</t>
  </si>
  <si>
    <t xml:space="preserve">  (081007)</t>
  </si>
  <si>
    <t xml:space="preserve">  (081008)</t>
  </si>
  <si>
    <t xml:space="preserve">   (081009)</t>
  </si>
  <si>
    <t xml:space="preserve">  (081100)</t>
  </si>
  <si>
    <t xml:space="preserve">  (081101)</t>
  </si>
  <si>
    <t xml:space="preserve">  (081102)</t>
  </si>
  <si>
    <t xml:space="preserve">  (081103)</t>
  </si>
  <si>
    <t xml:space="preserve">  (081104)</t>
  </si>
  <si>
    <t xml:space="preserve">   (081105)</t>
  </si>
  <si>
    <t xml:space="preserve">  (081106)</t>
  </si>
  <si>
    <t xml:space="preserve">  (081107)</t>
  </si>
  <si>
    <t>(080200)</t>
  </si>
  <si>
    <t>(080201)</t>
  </si>
  <si>
    <t>(080202)</t>
  </si>
  <si>
    <t>(080203)</t>
  </si>
  <si>
    <t>(080204)</t>
  </si>
  <si>
    <t>(086201)</t>
  </si>
  <si>
    <t>(080910)</t>
  </si>
  <si>
    <t>(081200)</t>
  </si>
  <si>
    <t>(081201)</t>
  </si>
  <si>
    <t>(081202)</t>
  </si>
  <si>
    <t>(081203)</t>
  </si>
  <si>
    <t>(081110)</t>
  </si>
  <si>
    <t>(081109)</t>
  </si>
  <si>
    <t>(081108)</t>
  </si>
  <si>
    <t>(080905)</t>
  </si>
  <si>
    <r>
      <t xml:space="preserve">Delegatura w </t>
    </r>
    <r>
      <rPr>
        <b/>
        <sz val="12"/>
        <rFont val="Times New Roman CE"/>
        <family val="1"/>
      </rPr>
      <t>Zielonej Górze</t>
    </r>
  </si>
  <si>
    <r>
      <t xml:space="preserve">Stan rejestru na </t>
    </r>
    <r>
      <rPr>
        <b/>
        <sz val="12"/>
        <rFont val="Times New Roman CE"/>
        <family val="1"/>
      </rPr>
      <t>30-09-2003 r.</t>
    </r>
  </si>
  <si>
    <t>Razem:</t>
  </si>
  <si>
    <r>
      <t xml:space="preserve"> Zielona Góra </t>
    </r>
    <r>
      <rPr>
        <b/>
        <i/>
        <sz val="8"/>
        <color indexed="8"/>
        <rFont val="Times New Roman CE"/>
        <family val="1"/>
      </rPr>
      <t>-miasto na prawach powiatu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</si>
</sst>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sz val="9"/>
      <name val="Arial CE"/>
      <family val="0"/>
    </font>
    <font>
      <sz val="9"/>
      <color indexed="1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b/>
      <i/>
      <sz val="10"/>
      <color indexed="8"/>
      <name val="Times New Roman CE"/>
      <family val="1"/>
    </font>
    <font>
      <b/>
      <i/>
      <sz val="8"/>
      <color indexed="8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1" xfId="0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/>
    </xf>
    <xf numFmtId="3" fontId="11" fillId="0" borderId="9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15" fillId="0" borderId="7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1" fillId="4" borderId="9" xfId="0" applyNumberFormat="1" applyFont="1" applyFill="1" applyBorder="1" applyAlignment="1">
      <alignment horizontal="right"/>
    </xf>
    <xf numFmtId="3" fontId="18" fillId="0" borderId="5" xfId="0" applyNumberFormat="1" applyFont="1" applyBorder="1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/>
    </xf>
    <xf numFmtId="3" fontId="17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workbookViewId="0" topLeftCell="A25">
      <selection activeCell="F76" sqref="F76"/>
    </sheetView>
  </sheetViews>
  <sheetFormatPr defaultColWidth="9.00390625" defaultRowHeight="12.75"/>
  <cols>
    <col min="1" max="1" width="8.75390625" style="4" customWidth="1"/>
    <col min="2" max="2" width="24.25390625" style="0" customWidth="1"/>
    <col min="3" max="3" width="11.875" style="0" customWidth="1"/>
    <col min="4" max="4" width="9.375" style="0" customWidth="1"/>
    <col min="5" max="6" width="11.75390625" style="0" customWidth="1"/>
    <col min="7" max="7" width="7.75390625" style="0" customWidth="1"/>
    <col min="8" max="8" width="8.00390625" style="0" customWidth="1"/>
    <col min="9" max="10" width="7.625" style="0" bestFit="1" customWidth="1"/>
    <col min="11" max="11" width="7.875" style="0" customWidth="1"/>
    <col min="12" max="13" width="7.25390625" style="0" customWidth="1"/>
    <col min="14" max="14" width="7.875" style="0" customWidth="1"/>
  </cols>
  <sheetData>
    <row r="1" spans="1:14" s="15" customFormat="1" ht="15.75">
      <c r="A1" s="41" t="s">
        <v>137</v>
      </c>
      <c r="B1" s="41"/>
      <c r="K1" s="41" t="s">
        <v>138</v>
      </c>
      <c r="L1" s="41"/>
      <c r="M1" s="41"/>
      <c r="N1" s="41"/>
    </row>
    <row r="2" spans="1:14" ht="13.5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1" customFormat="1" ht="38.25" customHeight="1">
      <c r="A3" s="45" t="s">
        <v>8</v>
      </c>
      <c r="B3" s="42" t="s">
        <v>0</v>
      </c>
      <c r="C3" s="42" t="s">
        <v>1</v>
      </c>
      <c r="D3" s="42" t="s">
        <v>9</v>
      </c>
      <c r="E3" s="42"/>
      <c r="F3" s="42"/>
      <c r="G3" s="48" t="s">
        <v>4</v>
      </c>
      <c r="H3" s="48"/>
      <c r="I3" s="48"/>
      <c r="J3" s="48"/>
      <c r="K3" s="48"/>
      <c r="L3" s="48"/>
      <c r="M3" s="48"/>
      <c r="N3" s="49"/>
    </row>
    <row r="4" spans="1:14" s="1" customFormat="1" ht="23.25" customHeight="1">
      <c r="A4" s="46"/>
      <c r="B4" s="43"/>
      <c r="C4" s="43"/>
      <c r="D4" s="50" t="s">
        <v>2</v>
      </c>
      <c r="E4" s="43" t="s">
        <v>3</v>
      </c>
      <c r="F4" s="43" t="s">
        <v>7</v>
      </c>
      <c r="G4" s="52" t="s">
        <v>5</v>
      </c>
      <c r="H4" s="52"/>
      <c r="I4" s="52"/>
      <c r="J4" s="52"/>
      <c r="K4" s="54" t="s">
        <v>6</v>
      </c>
      <c r="L4" s="54"/>
      <c r="M4" s="54"/>
      <c r="N4" s="55"/>
    </row>
    <row r="5" spans="1:14" s="1" customFormat="1" ht="39" thickBot="1">
      <c r="A5" s="47"/>
      <c r="B5" s="44"/>
      <c r="C5" s="44"/>
      <c r="D5" s="51"/>
      <c r="E5" s="44"/>
      <c r="F5" s="44"/>
      <c r="G5" s="6" t="s">
        <v>2</v>
      </c>
      <c r="H5" s="7" t="s">
        <v>10</v>
      </c>
      <c r="I5" s="7" t="s">
        <v>12</v>
      </c>
      <c r="J5" s="7" t="s">
        <v>13</v>
      </c>
      <c r="K5" s="8" t="s">
        <v>2</v>
      </c>
      <c r="L5" s="8" t="s">
        <v>11</v>
      </c>
      <c r="M5" s="8" t="s">
        <v>14</v>
      </c>
      <c r="N5" s="9" t="s">
        <v>15</v>
      </c>
    </row>
    <row r="6" spans="1:14" s="1" customFormat="1" ht="12.75" thickBot="1">
      <c r="A6" s="10">
        <v>1</v>
      </c>
      <c r="B6" s="10">
        <v>2</v>
      </c>
      <c r="C6" s="10">
        <v>3</v>
      </c>
      <c r="D6" s="11">
        <v>4</v>
      </c>
      <c r="E6" s="10">
        <v>5</v>
      </c>
      <c r="F6" s="10">
        <v>6</v>
      </c>
      <c r="G6" s="12">
        <v>7</v>
      </c>
      <c r="H6" s="13">
        <v>8</v>
      </c>
      <c r="I6" s="13">
        <v>9</v>
      </c>
      <c r="J6" s="13">
        <v>10</v>
      </c>
      <c r="K6" s="14">
        <v>11</v>
      </c>
      <c r="L6" s="14">
        <v>12</v>
      </c>
      <c r="M6" s="14">
        <v>13</v>
      </c>
      <c r="N6" s="14">
        <v>14</v>
      </c>
    </row>
    <row r="7" spans="1:14" s="16" customFormat="1" ht="12.75">
      <c r="A7" s="19" t="s">
        <v>122</v>
      </c>
      <c r="B7" s="20" t="s">
        <v>75</v>
      </c>
      <c r="C7" s="30">
        <f>SUM(C8:C14)</f>
        <v>58602</v>
      </c>
      <c r="D7" s="30">
        <f aca="true" t="shared" si="0" ref="D7:L7">SUM(D8:D14)</f>
        <v>44819</v>
      </c>
      <c r="E7" s="30">
        <f t="shared" si="0"/>
        <v>44713</v>
      </c>
      <c r="F7" s="30">
        <f t="shared" si="0"/>
        <v>106</v>
      </c>
      <c r="G7" s="30">
        <f t="shared" si="0"/>
        <v>106</v>
      </c>
      <c r="H7" s="30">
        <f t="shared" si="0"/>
        <v>90</v>
      </c>
      <c r="I7" s="30">
        <f t="shared" si="0"/>
        <v>1</v>
      </c>
      <c r="J7" s="30">
        <f t="shared" si="0"/>
        <v>15</v>
      </c>
      <c r="K7" s="30">
        <f t="shared" si="0"/>
        <v>158</v>
      </c>
      <c r="L7" s="30">
        <f t="shared" si="0"/>
        <v>81</v>
      </c>
      <c r="M7" s="30">
        <f>SUM(M8:M14)</f>
        <v>75</v>
      </c>
      <c r="N7" s="31">
        <f>SUM(N8:N14)</f>
        <v>2</v>
      </c>
    </row>
    <row r="8" spans="1:14" ht="12.75">
      <c r="A8" s="5" t="s">
        <v>123</v>
      </c>
      <c r="B8" s="2" t="s">
        <v>16</v>
      </c>
      <c r="C8" s="25">
        <v>17746</v>
      </c>
      <c r="D8" s="25">
        <v>13760</v>
      </c>
      <c r="E8" s="25">
        <v>13746</v>
      </c>
      <c r="F8" s="25">
        <v>14</v>
      </c>
      <c r="G8" s="25">
        <v>14</v>
      </c>
      <c r="H8" s="25">
        <v>14</v>
      </c>
      <c r="I8" s="25">
        <v>0</v>
      </c>
      <c r="J8" s="25">
        <v>0</v>
      </c>
      <c r="K8" s="25">
        <v>52</v>
      </c>
      <c r="L8" s="25">
        <v>22</v>
      </c>
      <c r="M8" s="25">
        <v>30</v>
      </c>
      <c r="N8" s="26">
        <v>0</v>
      </c>
    </row>
    <row r="9" spans="1:14" ht="12.75">
      <c r="A9" s="5" t="s">
        <v>124</v>
      </c>
      <c r="B9" s="2" t="s">
        <v>17</v>
      </c>
      <c r="C9" s="25">
        <v>3278</v>
      </c>
      <c r="D9" s="25">
        <v>2537</v>
      </c>
      <c r="E9" s="25">
        <v>2519</v>
      </c>
      <c r="F9" s="25">
        <v>18</v>
      </c>
      <c r="G9" s="25">
        <v>18</v>
      </c>
      <c r="H9" s="25">
        <v>18</v>
      </c>
      <c r="I9" s="25">
        <v>0</v>
      </c>
      <c r="J9" s="25">
        <v>0</v>
      </c>
      <c r="K9" s="25">
        <v>6</v>
      </c>
      <c r="L9" s="25">
        <v>3</v>
      </c>
      <c r="M9" s="25">
        <v>3</v>
      </c>
      <c r="N9" s="26">
        <v>0</v>
      </c>
    </row>
    <row r="10" spans="1:14" ht="12.75">
      <c r="A10" s="5" t="s">
        <v>125</v>
      </c>
      <c r="B10" s="2" t="s">
        <v>18</v>
      </c>
      <c r="C10" s="25">
        <v>2760</v>
      </c>
      <c r="D10" s="25">
        <v>2091</v>
      </c>
      <c r="E10" s="25">
        <v>2082</v>
      </c>
      <c r="F10" s="25">
        <v>9</v>
      </c>
      <c r="G10" s="25">
        <v>9</v>
      </c>
      <c r="H10" s="25">
        <v>9</v>
      </c>
      <c r="I10" s="25">
        <v>0</v>
      </c>
      <c r="J10" s="25">
        <v>0</v>
      </c>
      <c r="K10" s="25">
        <v>9</v>
      </c>
      <c r="L10" s="25">
        <v>3</v>
      </c>
      <c r="M10" s="25">
        <v>6</v>
      </c>
      <c r="N10" s="26">
        <v>0</v>
      </c>
    </row>
    <row r="11" spans="1:14" ht="12.75">
      <c r="A11" s="5" t="s">
        <v>126</v>
      </c>
      <c r="B11" s="2" t="s">
        <v>19</v>
      </c>
      <c r="C11" s="25">
        <v>5149</v>
      </c>
      <c r="D11" s="25">
        <v>3811</v>
      </c>
      <c r="E11" s="25">
        <v>3790</v>
      </c>
      <c r="F11" s="25">
        <v>21</v>
      </c>
      <c r="G11" s="25">
        <v>21</v>
      </c>
      <c r="H11" s="25">
        <v>20</v>
      </c>
      <c r="I11" s="25">
        <v>0</v>
      </c>
      <c r="J11" s="25">
        <v>1</v>
      </c>
      <c r="K11" s="25">
        <v>34</v>
      </c>
      <c r="L11" s="25">
        <v>31</v>
      </c>
      <c r="M11" s="25">
        <v>2</v>
      </c>
      <c r="N11" s="26">
        <v>1</v>
      </c>
    </row>
    <row r="12" spans="1:14" ht="12.75">
      <c r="A12" s="5" t="s">
        <v>76</v>
      </c>
      <c r="B12" s="2" t="s">
        <v>20</v>
      </c>
      <c r="C12" s="25">
        <v>7524</v>
      </c>
      <c r="D12" s="25">
        <v>5546</v>
      </c>
      <c r="E12" s="25">
        <v>5528</v>
      </c>
      <c r="F12" s="25">
        <v>18</v>
      </c>
      <c r="G12" s="25">
        <v>18</v>
      </c>
      <c r="H12" s="25">
        <v>16</v>
      </c>
      <c r="I12" s="25">
        <v>0</v>
      </c>
      <c r="J12" s="25">
        <v>2</v>
      </c>
      <c r="K12" s="25">
        <v>14</v>
      </c>
      <c r="L12" s="25">
        <v>9</v>
      </c>
      <c r="M12" s="25">
        <v>5</v>
      </c>
      <c r="N12" s="26">
        <v>0</v>
      </c>
    </row>
    <row r="13" spans="1:14" ht="12.75">
      <c r="A13" s="5" t="s">
        <v>77</v>
      </c>
      <c r="B13" s="2" t="s">
        <v>21</v>
      </c>
      <c r="C13" s="25">
        <v>19095</v>
      </c>
      <c r="D13" s="25">
        <v>14748</v>
      </c>
      <c r="E13" s="25">
        <v>14734</v>
      </c>
      <c r="F13" s="25">
        <v>14</v>
      </c>
      <c r="G13" s="25">
        <v>14</v>
      </c>
      <c r="H13" s="25">
        <v>3</v>
      </c>
      <c r="I13" s="25">
        <v>0</v>
      </c>
      <c r="J13" s="25">
        <v>11</v>
      </c>
      <c r="K13" s="25">
        <v>37</v>
      </c>
      <c r="L13" s="25">
        <v>10</v>
      </c>
      <c r="M13" s="25">
        <v>27</v>
      </c>
      <c r="N13" s="26">
        <v>0</v>
      </c>
    </row>
    <row r="14" spans="1:14" ht="12.75">
      <c r="A14" s="5" t="s">
        <v>78</v>
      </c>
      <c r="B14" s="2" t="s">
        <v>22</v>
      </c>
      <c r="C14" s="25">
        <v>3050</v>
      </c>
      <c r="D14" s="25">
        <v>2326</v>
      </c>
      <c r="E14" s="25">
        <v>2314</v>
      </c>
      <c r="F14" s="25">
        <v>12</v>
      </c>
      <c r="G14" s="25">
        <v>12</v>
      </c>
      <c r="H14" s="25">
        <v>10</v>
      </c>
      <c r="I14" s="25">
        <v>1</v>
      </c>
      <c r="J14" s="25">
        <v>1</v>
      </c>
      <c r="K14" s="25">
        <v>6</v>
      </c>
      <c r="L14" s="25">
        <v>3</v>
      </c>
      <c r="M14" s="25">
        <v>2</v>
      </c>
      <c r="N14" s="26">
        <v>1</v>
      </c>
    </row>
    <row r="15" spans="1:14" s="16" customFormat="1" ht="12.75">
      <c r="A15" s="17" t="s">
        <v>79</v>
      </c>
      <c r="B15" s="18" t="s">
        <v>23</v>
      </c>
      <c r="C15" s="30">
        <f>SUM(C16:C23)</f>
        <v>88153</v>
      </c>
      <c r="D15" s="30">
        <f aca="true" t="shared" si="1" ref="D15:N15">SUM(D16:D23)</f>
        <v>68295</v>
      </c>
      <c r="E15" s="30">
        <f t="shared" si="1"/>
        <v>68118</v>
      </c>
      <c r="F15" s="30">
        <f t="shared" si="1"/>
        <v>177</v>
      </c>
      <c r="G15" s="30">
        <f t="shared" si="1"/>
        <v>177</v>
      </c>
      <c r="H15" s="30">
        <f t="shared" si="1"/>
        <v>119</v>
      </c>
      <c r="I15" s="30">
        <f t="shared" si="1"/>
        <v>36</v>
      </c>
      <c r="J15" s="30">
        <f t="shared" si="1"/>
        <v>22</v>
      </c>
      <c r="K15" s="30">
        <f t="shared" si="1"/>
        <v>234</v>
      </c>
      <c r="L15" s="30">
        <f t="shared" si="1"/>
        <v>108</v>
      </c>
      <c r="M15" s="30">
        <f t="shared" si="1"/>
        <v>110</v>
      </c>
      <c r="N15" s="32">
        <f t="shared" si="1"/>
        <v>16</v>
      </c>
    </row>
    <row r="16" spans="1:14" ht="12.75">
      <c r="A16" s="5" t="s">
        <v>80</v>
      </c>
      <c r="B16" s="2" t="s">
        <v>24</v>
      </c>
      <c r="C16" s="25">
        <v>41469</v>
      </c>
      <c r="D16" s="25">
        <v>33051</v>
      </c>
      <c r="E16" s="25">
        <v>32973</v>
      </c>
      <c r="F16" s="25">
        <v>78</v>
      </c>
      <c r="G16" s="25">
        <v>78</v>
      </c>
      <c r="H16" s="25">
        <v>45</v>
      </c>
      <c r="I16" s="25">
        <v>30</v>
      </c>
      <c r="J16" s="25">
        <v>3</v>
      </c>
      <c r="K16" s="25">
        <v>102</v>
      </c>
      <c r="L16" s="25">
        <v>42</v>
      </c>
      <c r="M16" s="25">
        <v>57</v>
      </c>
      <c r="N16" s="26">
        <v>3</v>
      </c>
    </row>
    <row r="17" spans="1:14" ht="12.75">
      <c r="A17" s="5" t="s">
        <v>81</v>
      </c>
      <c r="B17" s="2" t="s">
        <v>25</v>
      </c>
      <c r="C17" s="25">
        <v>5413</v>
      </c>
      <c r="D17" s="25">
        <v>4096</v>
      </c>
      <c r="E17" s="25">
        <v>4084</v>
      </c>
      <c r="F17" s="25">
        <v>12</v>
      </c>
      <c r="G17" s="25">
        <v>12</v>
      </c>
      <c r="H17" s="25">
        <v>12</v>
      </c>
      <c r="I17" s="25">
        <v>0</v>
      </c>
      <c r="J17" s="25">
        <v>0</v>
      </c>
      <c r="K17" s="25">
        <v>13</v>
      </c>
      <c r="L17" s="25">
        <v>1</v>
      </c>
      <c r="M17" s="25">
        <v>12</v>
      </c>
      <c r="N17" s="26">
        <v>0</v>
      </c>
    </row>
    <row r="18" spans="1:14" ht="12.75">
      <c r="A18" s="5" t="s">
        <v>82</v>
      </c>
      <c r="B18" s="2" t="s">
        <v>26</v>
      </c>
      <c r="C18" s="25">
        <v>3304</v>
      </c>
      <c r="D18" s="25">
        <v>2463</v>
      </c>
      <c r="E18" s="25">
        <v>2455</v>
      </c>
      <c r="F18" s="25">
        <v>8</v>
      </c>
      <c r="G18" s="25">
        <v>8</v>
      </c>
      <c r="H18" s="25">
        <v>7</v>
      </c>
      <c r="I18" s="25">
        <v>1</v>
      </c>
      <c r="J18" s="25">
        <v>0</v>
      </c>
      <c r="K18" s="25">
        <v>12</v>
      </c>
      <c r="L18" s="25">
        <v>7</v>
      </c>
      <c r="M18" s="25">
        <v>5</v>
      </c>
      <c r="N18" s="26">
        <v>0</v>
      </c>
    </row>
    <row r="19" spans="1:14" ht="12.75">
      <c r="A19" s="5" t="s">
        <v>83</v>
      </c>
      <c r="B19" s="2" t="s">
        <v>27</v>
      </c>
      <c r="C19" s="25">
        <v>16325</v>
      </c>
      <c r="D19" s="25">
        <v>12541</v>
      </c>
      <c r="E19" s="25">
        <v>12501</v>
      </c>
      <c r="F19" s="25">
        <v>40</v>
      </c>
      <c r="G19" s="25">
        <v>40</v>
      </c>
      <c r="H19" s="25">
        <v>29</v>
      </c>
      <c r="I19" s="25">
        <v>1</v>
      </c>
      <c r="J19" s="25">
        <v>10</v>
      </c>
      <c r="K19" s="25">
        <v>58</v>
      </c>
      <c r="L19" s="25">
        <v>31</v>
      </c>
      <c r="M19" s="25">
        <v>17</v>
      </c>
      <c r="N19" s="26">
        <v>10</v>
      </c>
    </row>
    <row r="20" spans="1:14" ht="12.75">
      <c r="A20" s="5" t="s">
        <v>84</v>
      </c>
      <c r="B20" s="2" t="s">
        <v>28</v>
      </c>
      <c r="C20" s="25">
        <v>6484</v>
      </c>
      <c r="D20" s="25">
        <v>4890</v>
      </c>
      <c r="E20" s="25">
        <v>4886</v>
      </c>
      <c r="F20" s="25">
        <v>4</v>
      </c>
      <c r="G20" s="25">
        <v>4</v>
      </c>
      <c r="H20" s="25">
        <v>0</v>
      </c>
      <c r="I20" s="25">
        <v>0</v>
      </c>
      <c r="J20" s="25">
        <v>4</v>
      </c>
      <c r="K20" s="25">
        <v>13</v>
      </c>
      <c r="L20" s="25">
        <v>8</v>
      </c>
      <c r="M20" s="25">
        <v>5</v>
      </c>
      <c r="N20" s="26">
        <v>0</v>
      </c>
    </row>
    <row r="21" spans="1:14" ht="12.75">
      <c r="A21" s="5" t="s">
        <v>85</v>
      </c>
      <c r="B21" s="2" t="s">
        <v>29</v>
      </c>
      <c r="C21" s="25">
        <v>5687</v>
      </c>
      <c r="D21" s="25">
        <v>4283</v>
      </c>
      <c r="E21" s="25">
        <v>4266</v>
      </c>
      <c r="F21" s="25">
        <v>17</v>
      </c>
      <c r="G21" s="25">
        <v>17</v>
      </c>
      <c r="H21" s="25">
        <v>10</v>
      </c>
      <c r="I21" s="25">
        <v>4</v>
      </c>
      <c r="J21" s="25">
        <v>3</v>
      </c>
      <c r="K21" s="25">
        <v>20</v>
      </c>
      <c r="L21" s="25">
        <v>11</v>
      </c>
      <c r="M21" s="25">
        <v>6</v>
      </c>
      <c r="N21" s="26">
        <v>3</v>
      </c>
    </row>
    <row r="22" spans="1:14" ht="12.75">
      <c r="A22" s="5" t="s">
        <v>86</v>
      </c>
      <c r="B22" s="2" t="s">
        <v>30</v>
      </c>
      <c r="C22" s="25">
        <v>5984</v>
      </c>
      <c r="D22" s="25">
        <v>4411</v>
      </c>
      <c r="E22" s="25">
        <v>4395</v>
      </c>
      <c r="F22" s="25">
        <v>16</v>
      </c>
      <c r="G22" s="25">
        <v>16</v>
      </c>
      <c r="H22" s="25">
        <v>14</v>
      </c>
      <c r="I22" s="25">
        <v>0</v>
      </c>
      <c r="J22" s="25">
        <v>2</v>
      </c>
      <c r="K22" s="25">
        <v>12</v>
      </c>
      <c r="L22" s="25">
        <v>4</v>
      </c>
      <c r="M22" s="25">
        <v>8</v>
      </c>
      <c r="N22" s="26">
        <v>0</v>
      </c>
    </row>
    <row r="23" spans="1:14" ht="12.75">
      <c r="A23" s="5" t="s">
        <v>87</v>
      </c>
      <c r="B23" s="2" t="s">
        <v>31</v>
      </c>
      <c r="C23" s="25">
        <v>3487</v>
      </c>
      <c r="D23" s="25">
        <v>2560</v>
      </c>
      <c r="E23" s="25">
        <v>2558</v>
      </c>
      <c r="F23" s="36">
        <v>2</v>
      </c>
      <c r="G23" s="25">
        <v>2</v>
      </c>
      <c r="H23" s="25">
        <v>2</v>
      </c>
      <c r="I23" s="25">
        <v>0</v>
      </c>
      <c r="J23" s="25">
        <v>0</v>
      </c>
      <c r="K23" s="25">
        <v>4</v>
      </c>
      <c r="L23" s="25">
        <v>4</v>
      </c>
      <c r="M23" s="25">
        <v>0</v>
      </c>
      <c r="N23" s="26">
        <v>0</v>
      </c>
    </row>
    <row r="24" spans="1:14" s="16" customFormat="1" ht="13.5">
      <c r="A24" s="17" t="s">
        <v>88</v>
      </c>
      <c r="B24" s="18" t="s">
        <v>32</v>
      </c>
      <c r="C24" s="30">
        <f>SUM(C25:C30)</f>
        <v>56803</v>
      </c>
      <c r="D24" s="30">
        <f aca="true" t="shared" si="2" ref="D24:N24">SUM(D25:D30)</f>
        <v>43685</v>
      </c>
      <c r="E24" s="30">
        <f t="shared" si="2"/>
        <v>43284</v>
      </c>
      <c r="F24" s="30">
        <f t="shared" si="2"/>
        <v>401</v>
      </c>
      <c r="G24" s="30">
        <f t="shared" si="2"/>
        <v>401</v>
      </c>
      <c r="H24" s="30">
        <f t="shared" si="2"/>
        <v>381</v>
      </c>
      <c r="I24" s="30">
        <f t="shared" si="2"/>
        <v>6</v>
      </c>
      <c r="J24" s="30">
        <f t="shared" si="2"/>
        <v>14</v>
      </c>
      <c r="K24" s="30">
        <f t="shared" si="2"/>
        <v>196</v>
      </c>
      <c r="L24" s="30">
        <f t="shared" si="2"/>
        <v>135</v>
      </c>
      <c r="M24" s="30">
        <f t="shared" si="2"/>
        <v>47</v>
      </c>
      <c r="N24" s="32">
        <f t="shared" si="2"/>
        <v>14</v>
      </c>
    </row>
    <row r="25" spans="1:14" ht="12.75">
      <c r="A25" s="5" t="s">
        <v>89</v>
      </c>
      <c r="B25" s="2" t="s">
        <v>33</v>
      </c>
      <c r="C25" s="25">
        <v>3322</v>
      </c>
      <c r="D25" s="25">
        <v>2504</v>
      </c>
      <c r="E25" s="25">
        <v>2492</v>
      </c>
      <c r="F25" s="25">
        <v>12</v>
      </c>
      <c r="G25" s="25">
        <v>12</v>
      </c>
      <c r="H25" s="25">
        <v>12</v>
      </c>
      <c r="I25" s="25">
        <v>0</v>
      </c>
      <c r="J25" s="25">
        <v>0</v>
      </c>
      <c r="K25" s="25">
        <v>3</v>
      </c>
      <c r="L25" s="25">
        <v>2</v>
      </c>
      <c r="M25" s="25">
        <v>1</v>
      </c>
      <c r="N25" s="26">
        <v>0</v>
      </c>
    </row>
    <row r="26" spans="1:14" ht="12.75">
      <c r="A26" s="5" t="s">
        <v>90</v>
      </c>
      <c r="B26" s="2" t="s">
        <v>34</v>
      </c>
      <c r="C26" s="25">
        <v>5436</v>
      </c>
      <c r="D26" s="25">
        <v>4218</v>
      </c>
      <c r="E26" s="25">
        <v>4202</v>
      </c>
      <c r="F26" s="25">
        <v>16</v>
      </c>
      <c r="G26" s="25">
        <v>16</v>
      </c>
      <c r="H26" s="25">
        <v>14</v>
      </c>
      <c r="I26" s="25">
        <v>1</v>
      </c>
      <c r="J26" s="25">
        <v>1</v>
      </c>
      <c r="K26" s="25">
        <v>42</v>
      </c>
      <c r="L26" s="25">
        <v>38</v>
      </c>
      <c r="M26" s="25">
        <v>3</v>
      </c>
      <c r="N26" s="26">
        <v>1</v>
      </c>
    </row>
    <row r="27" spans="1:14" ht="12.75">
      <c r="A27" s="5" t="s">
        <v>91</v>
      </c>
      <c r="B27" s="2" t="s">
        <v>35</v>
      </c>
      <c r="C27" s="25">
        <v>5087</v>
      </c>
      <c r="D27" s="25">
        <v>3789</v>
      </c>
      <c r="E27" s="25">
        <v>3761</v>
      </c>
      <c r="F27" s="25">
        <v>28</v>
      </c>
      <c r="G27" s="25">
        <v>28</v>
      </c>
      <c r="H27" s="25">
        <v>27</v>
      </c>
      <c r="I27" s="25">
        <v>1</v>
      </c>
      <c r="J27" s="25">
        <v>0</v>
      </c>
      <c r="K27" s="25">
        <v>18</v>
      </c>
      <c r="L27" s="25">
        <v>14</v>
      </c>
      <c r="M27" s="25">
        <v>4</v>
      </c>
      <c r="N27" s="26">
        <v>0</v>
      </c>
    </row>
    <row r="28" spans="1:14" ht="12.75">
      <c r="A28" s="5" t="s">
        <v>92</v>
      </c>
      <c r="B28" s="2" t="s">
        <v>36</v>
      </c>
      <c r="C28" s="25">
        <v>4019</v>
      </c>
      <c r="D28" s="25">
        <v>2959</v>
      </c>
      <c r="E28" s="25">
        <v>2945</v>
      </c>
      <c r="F28" s="25">
        <v>14</v>
      </c>
      <c r="G28" s="25">
        <v>14</v>
      </c>
      <c r="H28" s="25">
        <v>14</v>
      </c>
      <c r="I28" s="25">
        <v>0</v>
      </c>
      <c r="J28" s="25">
        <v>0</v>
      </c>
      <c r="K28" s="25">
        <v>7</v>
      </c>
      <c r="L28" s="25">
        <v>4</v>
      </c>
      <c r="M28" s="25">
        <v>3</v>
      </c>
      <c r="N28" s="26">
        <v>0</v>
      </c>
    </row>
    <row r="29" spans="1:14" ht="12.75">
      <c r="A29" s="5" t="s">
        <v>93</v>
      </c>
      <c r="B29" s="2" t="s">
        <v>37</v>
      </c>
      <c r="C29" s="25">
        <v>30328</v>
      </c>
      <c r="D29" s="25">
        <v>23704</v>
      </c>
      <c r="E29" s="25">
        <v>23378</v>
      </c>
      <c r="F29" s="25">
        <v>326</v>
      </c>
      <c r="G29" s="25">
        <v>326</v>
      </c>
      <c r="H29" s="25">
        <v>309</v>
      </c>
      <c r="I29" s="25">
        <v>4</v>
      </c>
      <c r="J29" s="25">
        <v>13</v>
      </c>
      <c r="K29" s="25">
        <v>116</v>
      </c>
      <c r="L29" s="25">
        <v>68</v>
      </c>
      <c r="M29" s="25">
        <v>35</v>
      </c>
      <c r="N29" s="26">
        <v>13</v>
      </c>
    </row>
    <row r="30" spans="1:14" ht="12.75">
      <c r="A30" s="5" t="s">
        <v>94</v>
      </c>
      <c r="B30" s="2" t="s">
        <v>38</v>
      </c>
      <c r="C30" s="25">
        <v>8611</v>
      </c>
      <c r="D30" s="25">
        <v>6511</v>
      </c>
      <c r="E30" s="25">
        <v>6506</v>
      </c>
      <c r="F30" s="25">
        <v>5</v>
      </c>
      <c r="G30" s="25">
        <v>5</v>
      </c>
      <c r="H30" s="25">
        <v>5</v>
      </c>
      <c r="I30" s="25">
        <v>0</v>
      </c>
      <c r="J30" s="25">
        <v>0</v>
      </c>
      <c r="K30" s="25">
        <v>10</v>
      </c>
      <c r="L30" s="25">
        <v>9</v>
      </c>
      <c r="M30" s="25">
        <v>1</v>
      </c>
      <c r="N30" s="26">
        <v>0</v>
      </c>
    </row>
    <row r="31" spans="1:14" s="16" customFormat="1" ht="13.5">
      <c r="A31" s="17" t="s">
        <v>95</v>
      </c>
      <c r="B31" s="18" t="s">
        <v>39</v>
      </c>
      <c r="C31" s="33">
        <f>SUM(C32:C41)</f>
        <v>87538</v>
      </c>
      <c r="D31" s="33">
        <f aca="true" t="shared" si="3" ref="D31:N31">SUM(D32:D41)</f>
        <v>66581</v>
      </c>
      <c r="E31" s="33">
        <f t="shared" si="3"/>
        <v>66374</v>
      </c>
      <c r="F31" s="33">
        <f t="shared" si="3"/>
        <v>207</v>
      </c>
      <c r="G31" s="33">
        <f t="shared" si="3"/>
        <v>207</v>
      </c>
      <c r="H31" s="33">
        <f t="shared" si="3"/>
        <v>187</v>
      </c>
      <c r="I31" s="33">
        <f t="shared" si="3"/>
        <v>2</v>
      </c>
      <c r="J31" s="33">
        <f t="shared" si="3"/>
        <v>18</v>
      </c>
      <c r="K31" s="33">
        <f t="shared" si="3"/>
        <v>139</v>
      </c>
      <c r="L31" s="33">
        <f t="shared" si="3"/>
        <v>61</v>
      </c>
      <c r="M31" s="33">
        <f t="shared" si="3"/>
        <v>73</v>
      </c>
      <c r="N31" s="34">
        <f t="shared" si="3"/>
        <v>5</v>
      </c>
    </row>
    <row r="32" spans="1:14" ht="12.75">
      <c r="A32" s="5" t="s">
        <v>96</v>
      </c>
      <c r="B32" s="2" t="s">
        <v>40</v>
      </c>
      <c r="C32" s="25">
        <v>6392</v>
      </c>
      <c r="D32" s="25">
        <v>4830</v>
      </c>
      <c r="E32" s="25">
        <v>4823</v>
      </c>
      <c r="F32" s="25">
        <v>7</v>
      </c>
      <c r="G32" s="25">
        <v>7</v>
      </c>
      <c r="H32" s="25">
        <v>6</v>
      </c>
      <c r="I32" s="25">
        <v>0</v>
      </c>
      <c r="J32" s="25">
        <v>1</v>
      </c>
      <c r="K32" s="25">
        <v>11</v>
      </c>
      <c r="L32" s="25">
        <v>5</v>
      </c>
      <c r="M32" s="25">
        <v>6</v>
      </c>
      <c r="N32" s="26">
        <v>0</v>
      </c>
    </row>
    <row r="33" spans="1:14" ht="12.75">
      <c r="A33" s="5" t="s">
        <v>97</v>
      </c>
      <c r="B33" s="2" t="s">
        <v>41</v>
      </c>
      <c r="C33" s="25">
        <v>3414</v>
      </c>
      <c r="D33" s="25">
        <v>2567</v>
      </c>
      <c r="E33" s="25">
        <v>2557</v>
      </c>
      <c r="F33" s="25">
        <v>10</v>
      </c>
      <c r="G33" s="25">
        <v>10</v>
      </c>
      <c r="H33" s="25">
        <v>10</v>
      </c>
      <c r="I33" s="25">
        <v>0</v>
      </c>
      <c r="J33" s="25">
        <v>0</v>
      </c>
      <c r="K33" s="25">
        <v>3</v>
      </c>
      <c r="L33" s="25">
        <v>1</v>
      </c>
      <c r="M33" s="25">
        <v>2</v>
      </c>
      <c r="N33" s="26">
        <v>0</v>
      </c>
    </row>
    <row r="34" spans="1:14" ht="12.75">
      <c r="A34" s="5" t="s">
        <v>98</v>
      </c>
      <c r="B34" s="2" t="s">
        <v>42</v>
      </c>
      <c r="C34" s="25">
        <v>9374</v>
      </c>
      <c r="D34" s="25">
        <v>7163</v>
      </c>
      <c r="E34" s="25">
        <v>7138</v>
      </c>
      <c r="F34" s="25">
        <v>25</v>
      </c>
      <c r="G34" s="25">
        <v>25</v>
      </c>
      <c r="H34" s="25">
        <v>22</v>
      </c>
      <c r="I34" s="25">
        <v>1</v>
      </c>
      <c r="J34" s="25">
        <v>2</v>
      </c>
      <c r="K34" s="25">
        <v>12</v>
      </c>
      <c r="L34" s="25">
        <v>5</v>
      </c>
      <c r="M34" s="25">
        <v>5</v>
      </c>
      <c r="N34" s="26">
        <v>2</v>
      </c>
    </row>
    <row r="35" spans="1:14" ht="12.75">
      <c r="A35" s="5" t="s">
        <v>99</v>
      </c>
      <c r="B35" s="2" t="s">
        <v>43</v>
      </c>
      <c r="C35" s="25">
        <v>5769</v>
      </c>
      <c r="D35" s="25">
        <v>4331</v>
      </c>
      <c r="E35" s="25">
        <v>4312</v>
      </c>
      <c r="F35" s="25">
        <v>19</v>
      </c>
      <c r="G35" s="25">
        <v>19</v>
      </c>
      <c r="H35" s="25">
        <v>19</v>
      </c>
      <c r="I35" s="25">
        <v>0</v>
      </c>
      <c r="J35" s="25">
        <v>0</v>
      </c>
      <c r="K35" s="25">
        <v>11</v>
      </c>
      <c r="L35" s="25">
        <v>7</v>
      </c>
      <c r="M35" s="25">
        <v>4</v>
      </c>
      <c r="N35" s="26">
        <v>0</v>
      </c>
    </row>
    <row r="36" spans="1:14" ht="12.75">
      <c r="A36" s="5" t="s">
        <v>136</v>
      </c>
      <c r="B36" s="2" t="s">
        <v>44</v>
      </c>
      <c r="C36" s="25">
        <v>9474</v>
      </c>
      <c r="D36" s="25">
        <v>7099</v>
      </c>
      <c r="E36" s="25">
        <v>7091</v>
      </c>
      <c r="F36" s="25">
        <v>8</v>
      </c>
      <c r="G36" s="25">
        <v>8</v>
      </c>
      <c r="H36" s="25">
        <v>2</v>
      </c>
      <c r="I36" s="25">
        <v>1</v>
      </c>
      <c r="J36" s="25">
        <v>5</v>
      </c>
      <c r="K36" s="25">
        <v>18</v>
      </c>
      <c r="L36" s="25">
        <v>7</v>
      </c>
      <c r="M36" s="25">
        <v>11</v>
      </c>
      <c r="N36" s="26">
        <v>0</v>
      </c>
    </row>
    <row r="37" spans="1:14" ht="12.75">
      <c r="A37" s="5" t="s">
        <v>100</v>
      </c>
      <c r="B37" s="2" t="s">
        <v>45</v>
      </c>
      <c r="C37" s="25">
        <v>26412</v>
      </c>
      <c r="D37" s="25">
        <v>20189</v>
      </c>
      <c r="E37" s="25">
        <v>20160</v>
      </c>
      <c r="F37" s="25">
        <v>29</v>
      </c>
      <c r="G37" s="25">
        <v>29</v>
      </c>
      <c r="H37" s="25">
        <v>29</v>
      </c>
      <c r="I37" s="25">
        <v>0</v>
      </c>
      <c r="J37" s="25">
        <v>0</v>
      </c>
      <c r="K37" s="25">
        <v>46</v>
      </c>
      <c r="L37" s="25">
        <v>20</v>
      </c>
      <c r="M37" s="25">
        <v>26</v>
      </c>
      <c r="N37" s="26">
        <v>0</v>
      </c>
    </row>
    <row r="38" spans="1:14" ht="12.75">
      <c r="A38" s="5" t="s">
        <v>101</v>
      </c>
      <c r="B38" s="2" t="s">
        <v>46</v>
      </c>
      <c r="C38" s="25">
        <v>5224</v>
      </c>
      <c r="D38" s="25">
        <v>4021</v>
      </c>
      <c r="E38" s="25">
        <v>3960</v>
      </c>
      <c r="F38" s="25">
        <v>61</v>
      </c>
      <c r="G38" s="25">
        <v>61</v>
      </c>
      <c r="H38" s="25">
        <v>58</v>
      </c>
      <c r="I38" s="25">
        <v>0</v>
      </c>
      <c r="J38" s="25">
        <v>3</v>
      </c>
      <c r="K38" s="25">
        <v>7</v>
      </c>
      <c r="L38" s="25">
        <v>3</v>
      </c>
      <c r="M38" s="25">
        <v>1</v>
      </c>
      <c r="N38" s="26">
        <v>3</v>
      </c>
    </row>
    <row r="39" spans="1:14" ht="12.75">
      <c r="A39" s="5" t="s">
        <v>102</v>
      </c>
      <c r="B39" s="2" t="s">
        <v>47</v>
      </c>
      <c r="C39" s="25">
        <v>3324</v>
      </c>
      <c r="D39" s="25">
        <v>2505</v>
      </c>
      <c r="E39" s="25">
        <v>2504</v>
      </c>
      <c r="F39" s="25">
        <v>1</v>
      </c>
      <c r="G39" s="25">
        <v>1</v>
      </c>
      <c r="H39" s="25">
        <v>1</v>
      </c>
      <c r="I39" s="25">
        <v>0</v>
      </c>
      <c r="J39" s="25">
        <v>0</v>
      </c>
      <c r="K39" s="25">
        <v>5</v>
      </c>
      <c r="L39" s="25">
        <v>1</v>
      </c>
      <c r="M39" s="25">
        <v>4</v>
      </c>
      <c r="N39" s="26">
        <v>0</v>
      </c>
    </row>
    <row r="40" spans="1:14" ht="12.75">
      <c r="A40" s="5" t="s">
        <v>103</v>
      </c>
      <c r="B40" s="2" t="s">
        <v>48</v>
      </c>
      <c r="C40" s="25">
        <v>3274</v>
      </c>
      <c r="D40" s="25">
        <v>2518</v>
      </c>
      <c r="E40" s="25">
        <v>2510</v>
      </c>
      <c r="F40" s="25">
        <v>8</v>
      </c>
      <c r="G40" s="25">
        <v>8</v>
      </c>
      <c r="H40" s="25">
        <v>1</v>
      </c>
      <c r="I40" s="25">
        <v>0</v>
      </c>
      <c r="J40" s="25">
        <v>7</v>
      </c>
      <c r="K40" s="25">
        <v>0</v>
      </c>
      <c r="L40" s="25">
        <v>0</v>
      </c>
      <c r="M40" s="25">
        <v>0</v>
      </c>
      <c r="N40" s="26">
        <v>0</v>
      </c>
    </row>
    <row r="41" spans="1:14" ht="12.75">
      <c r="A41" s="5" t="s">
        <v>128</v>
      </c>
      <c r="B41" s="2" t="s">
        <v>49</v>
      </c>
      <c r="C41" s="25">
        <v>14881</v>
      </c>
      <c r="D41" s="25">
        <v>11358</v>
      </c>
      <c r="E41" s="25">
        <v>11319</v>
      </c>
      <c r="F41" s="25">
        <v>39</v>
      </c>
      <c r="G41" s="25">
        <v>39</v>
      </c>
      <c r="H41" s="25">
        <v>39</v>
      </c>
      <c r="I41" s="25">
        <v>0</v>
      </c>
      <c r="J41" s="25">
        <v>0</v>
      </c>
      <c r="K41" s="25">
        <v>26</v>
      </c>
      <c r="L41" s="25">
        <v>12</v>
      </c>
      <c r="M41" s="25">
        <v>14</v>
      </c>
      <c r="N41" s="26">
        <v>0</v>
      </c>
    </row>
    <row r="42" spans="1:14" s="16" customFormat="1" ht="13.5">
      <c r="A42" s="17" t="s">
        <v>104</v>
      </c>
      <c r="B42" s="18" t="s">
        <v>50</v>
      </c>
      <c r="C42" s="33">
        <f>SUM(C43:C51)</f>
        <v>85175</v>
      </c>
      <c r="D42" s="33">
        <f aca="true" t="shared" si="4" ref="D42:N42">SUM(D43:D51)</f>
        <v>65869</v>
      </c>
      <c r="E42" s="33">
        <f t="shared" si="4"/>
        <v>65762</v>
      </c>
      <c r="F42" s="33">
        <f t="shared" si="4"/>
        <v>107</v>
      </c>
      <c r="G42" s="33">
        <f t="shared" si="4"/>
        <v>107</v>
      </c>
      <c r="H42" s="33">
        <f t="shared" si="4"/>
        <v>88</v>
      </c>
      <c r="I42" s="33">
        <f t="shared" si="4"/>
        <v>11</v>
      </c>
      <c r="J42" s="33">
        <f t="shared" si="4"/>
        <v>8</v>
      </c>
      <c r="K42" s="33">
        <f t="shared" si="4"/>
        <v>184</v>
      </c>
      <c r="L42" s="33">
        <f t="shared" si="4"/>
        <v>89</v>
      </c>
      <c r="M42" s="33">
        <f t="shared" si="4"/>
        <v>87</v>
      </c>
      <c r="N42" s="34">
        <f t="shared" si="4"/>
        <v>8</v>
      </c>
    </row>
    <row r="43" spans="1:14" ht="12.75">
      <c r="A43" s="5" t="s">
        <v>105</v>
      </c>
      <c r="B43" s="2" t="s">
        <v>51</v>
      </c>
      <c r="C43" s="25">
        <v>3688</v>
      </c>
      <c r="D43" s="25">
        <v>2865</v>
      </c>
      <c r="E43" s="25">
        <v>2860</v>
      </c>
      <c r="F43" s="25">
        <v>5</v>
      </c>
      <c r="G43" s="25">
        <v>5</v>
      </c>
      <c r="H43" s="25">
        <v>5</v>
      </c>
      <c r="I43" s="25">
        <v>0</v>
      </c>
      <c r="J43" s="25">
        <v>0</v>
      </c>
      <c r="K43" s="25">
        <v>10</v>
      </c>
      <c r="L43" s="25">
        <v>4</v>
      </c>
      <c r="M43" s="25">
        <v>6</v>
      </c>
      <c r="N43" s="26">
        <v>0</v>
      </c>
    </row>
    <row r="44" spans="1:14" ht="12.75">
      <c r="A44" s="5" t="s">
        <v>106</v>
      </c>
      <c r="B44" s="2" t="s">
        <v>52</v>
      </c>
      <c r="C44" s="25">
        <v>27474</v>
      </c>
      <c r="D44" s="25">
        <v>21898</v>
      </c>
      <c r="E44" s="25">
        <v>21853</v>
      </c>
      <c r="F44" s="25">
        <v>45</v>
      </c>
      <c r="G44" s="25">
        <v>45</v>
      </c>
      <c r="H44" s="25">
        <v>28</v>
      </c>
      <c r="I44" s="25">
        <v>11</v>
      </c>
      <c r="J44" s="25">
        <v>6</v>
      </c>
      <c r="K44" s="25">
        <v>68</v>
      </c>
      <c r="L44" s="25">
        <v>29</v>
      </c>
      <c r="M44" s="25">
        <v>33</v>
      </c>
      <c r="N44" s="26">
        <v>6</v>
      </c>
    </row>
    <row r="45" spans="1:14" ht="12.75">
      <c r="A45" s="5" t="s">
        <v>107</v>
      </c>
      <c r="B45" s="2" t="s">
        <v>53</v>
      </c>
      <c r="C45" s="25">
        <v>3927</v>
      </c>
      <c r="D45" s="25">
        <v>2862</v>
      </c>
      <c r="E45" s="25">
        <v>2856</v>
      </c>
      <c r="F45" s="25">
        <v>6</v>
      </c>
      <c r="G45" s="25">
        <v>6</v>
      </c>
      <c r="H45" s="25">
        <v>6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6">
        <v>0</v>
      </c>
    </row>
    <row r="46" spans="1:14" ht="12.75">
      <c r="A46" s="5" t="s">
        <v>108</v>
      </c>
      <c r="B46" s="2" t="s">
        <v>54</v>
      </c>
      <c r="C46" s="25">
        <v>7412</v>
      </c>
      <c r="D46" s="25">
        <v>5749</v>
      </c>
      <c r="E46" s="25">
        <v>5740</v>
      </c>
      <c r="F46" s="25">
        <v>9</v>
      </c>
      <c r="G46" s="25">
        <v>9</v>
      </c>
      <c r="H46" s="25">
        <v>9</v>
      </c>
      <c r="I46" s="25">
        <v>0</v>
      </c>
      <c r="J46" s="25">
        <v>0</v>
      </c>
      <c r="K46" s="25">
        <v>7</v>
      </c>
      <c r="L46" s="25">
        <v>6</v>
      </c>
      <c r="M46" s="25">
        <v>1</v>
      </c>
      <c r="N46" s="26">
        <v>0</v>
      </c>
    </row>
    <row r="47" spans="1:14" ht="12.75">
      <c r="A47" s="5" t="s">
        <v>109</v>
      </c>
      <c r="B47" s="2" t="s">
        <v>55</v>
      </c>
      <c r="C47" s="25">
        <v>5694</v>
      </c>
      <c r="D47" s="25">
        <v>4438</v>
      </c>
      <c r="E47" s="25">
        <v>4429</v>
      </c>
      <c r="F47" s="25">
        <v>9</v>
      </c>
      <c r="G47" s="25">
        <v>9</v>
      </c>
      <c r="H47" s="25">
        <v>9</v>
      </c>
      <c r="I47" s="25">
        <v>0</v>
      </c>
      <c r="J47" s="25">
        <v>0</v>
      </c>
      <c r="K47" s="25">
        <v>21</v>
      </c>
      <c r="L47" s="25">
        <v>13</v>
      </c>
      <c r="M47" s="25">
        <v>8</v>
      </c>
      <c r="N47" s="26">
        <v>0</v>
      </c>
    </row>
    <row r="48" spans="1:14" ht="12.75">
      <c r="A48" s="5" t="s">
        <v>110</v>
      </c>
      <c r="B48" s="2" t="s">
        <v>56</v>
      </c>
      <c r="C48" s="25">
        <v>4758</v>
      </c>
      <c r="D48" s="25">
        <v>3565</v>
      </c>
      <c r="E48" s="25">
        <v>3560</v>
      </c>
      <c r="F48" s="25">
        <v>5</v>
      </c>
      <c r="G48" s="25">
        <v>5</v>
      </c>
      <c r="H48" s="25">
        <v>5</v>
      </c>
      <c r="I48" s="25">
        <v>0</v>
      </c>
      <c r="J48" s="25">
        <v>0</v>
      </c>
      <c r="K48" s="25">
        <v>13</v>
      </c>
      <c r="L48" s="25">
        <v>7</v>
      </c>
      <c r="M48" s="25">
        <v>6</v>
      </c>
      <c r="N48" s="26">
        <v>0</v>
      </c>
    </row>
    <row r="49" spans="1:14" ht="12.75">
      <c r="A49" s="5" t="s">
        <v>111</v>
      </c>
      <c r="B49" s="2" t="s">
        <v>57</v>
      </c>
      <c r="C49" s="25">
        <v>22587</v>
      </c>
      <c r="D49" s="25">
        <v>17316</v>
      </c>
      <c r="E49" s="25">
        <v>17297</v>
      </c>
      <c r="F49" s="25">
        <v>19</v>
      </c>
      <c r="G49" s="25">
        <v>19</v>
      </c>
      <c r="H49" s="25">
        <v>19</v>
      </c>
      <c r="I49" s="25">
        <v>0</v>
      </c>
      <c r="J49" s="25">
        <v>0</v>
      </c>
      <c r="K49" s="25">
        <v>42</v>
      </c>
      <c r="L49" s="25">
        <v>20</v>
      </c>
      <c r="M49" s="25">
        <v>22</v>
      </c>
      <c r="N49" s="26">
        <v>0</v>
      </c>
    </row>
    <row r="50" spans="1:14" ht="12.75">
      <c r="A50" s="5" t="s">
        <v>112</v>
      </c>
      <c r="B50" s="2" t="s">
        <v>58</v>
      </c>
      <c r="C50" s="25">
        <v>2597</v>
      </c>
      <c r="D50" s="25">
        <v>1989</v>
      </c>
      <c r="E50" s="25">
        <v>1984</v>
      </c>
      <c r="F50" s="25">
        <v>5</v>
      </c>
      <c r="G50" s="25">
        <v>5</v>
      </c>
      <c r="H50" s="25">
        <v>4</v>
      </c>
      <c r="I50" s="25">
        <v>0</v>
      </c>
      <c r="J50" s="25">
        <v>1</v>
      </c>
      <c r="K50" s="25">
        <v>4</v>
      </c>
      <c r="L50" s="25">
        <v>0</v>
      </c>
      <c r="M50" s="25">
        <v>3</v>
      </c>
      <c r="N50" s="26">
        <v>1</v>
      </c>
    </row>
    <row r="51" spans="1:14" ht="12.75">
      <c r="A51" s="5" t="s">
        <v>113</v>
      </c>
      <c r="B51" s="2" t="s">
        <v>59</v>
      </c>
      <c r="C51" s="25">
        <v>7038</v>
      </c>
      <c r="D51" s="25">
        <v>5187</v>
      </c>
      <c r="E51" s="25">
        <v>5183</v>
      </c>
      <c r="F51" s="25">
        <v>4</v>
      </c>
      <c r="G51" s="25">
        <v>4</v>
      </c>
      <c r="H51" s="25">
        <v>3</v>
      </c>
      <c r="I51" s="25">
        <v>0</v>
      </c>
      <c r="J51" s="25">
        <v>1</v>
      </c>
      <c r="K51" s="25">
        <v>19</v>
      </c>
      <c r="L51" s="25">
        <v>10</v>
      </c>
      <c r="M51" s="25">
        <v>8</v>
      </c>
      <c r="N51" s="26">
        <v>1</v>
      </c>
    </row>
    <row r="52" spans="1:14" s="16" customFormat="1" ht="13.5">
      <c r="A52" s="17" t="s">
        <v>114</v>
      </c>
      <c r="B52" s="18" t="s">
        <v>60</v>
      </c>
      <c r="C52" s="33">
        <f>SUM(C53:C62)</f>
        <v>101837</v>
      </c>
      <c r="D52" s="33">
        <f aca="true" t="shared" si="5" ref="D52:N52">SUM(D53:D62)</f>
        <v>78388</v>
      </c>
      <c r="E52" s="33">
        <f t="shared" si="5"/>
        <v>78298</v>
      </c>
      <c r="F52" s="33">
        <f t="shared" si="5"/>
        <v>90</v>
      </c>
      <c r="G52" s="33">
        <f t="shared" si="5"/>
        <v>90</v>
      </c>
      <c r="H52" s="33">
        <f t="shared" si="5"/>
        <v>85</v>
      </c>
      <c r="I52" s="33">
        <f t="shared" si="5"/>
        <v>2</v>
      </c>
      <c r="J52" s="33">
        <f t="shared" si="5"/>
        <v>3</v>
      </c>
      <c r="K52" s="33">
        <f t="shared" si="5"/>
        <v>177</v>
      </c>
      <c r="L52" s="33">
        <f t="shared" si="5"/>
        <v>104</v>
      </c>
      <c r="M52" s="33">
        <f t="shared" si="5"/>
        <v>71</v>
      </c>
      <c r="N52" s="34">
        <f t="shared" si="5"/>
        <v>2</v>
      </c>
    </row>
    <row r="53" spans="1:14" ht="12.75">
      <c r="A53" s="5" t="s">
        <v>115</v>
      </c>
      <c r="B53" s="2" t="s">
        <v>61</v>
      </c>
      <c r="C53" s="25">
        <v>2678</v>
      </c>
      <c r="D53" s="25">
        <v>2030</v>
      </c>
      <c r="E53" s="25">
        <v>2006</v>
      </c>
      <c r="F53" s="25">
        <v>24</v>
      </c>
      <c r="G53" s="25">
        <v>24</v>
      </c>
      <c r="H53" s="25">
        <v>24</v>
      </c>
      <c r="I53" s="25">
        <v>0</v>
      </c>
      <c r="J53" s="25">
        <v>0</v>
      </c>
      <c r="K53" s="25">
        <v>8</v>
      </c>
      <c r="L53" s="25">
        <v>1</v>
      </c>
      <c r="M53" s="25">
        <v>7</v>
      </c>
      <c r="N53" s="26">
        <v>0</v>
      </c>
    </row>
    <row r="54" spans="1:14" ht="12.75">
      <c r="A54" s="5" t="s">
        <v>116</v>
      </c>
      <c r="B54" s="2" t="s">
        <v>62</v>
      </c>
      <c r="C54" s="25">
        <v>40079</v>
      </c>
      <c r="D54" s="25">
        <v>31526</v>
      </c>
      <c r="E54" s="25">
        <v>31521</v>
      </c>
      <c r="F54" s="25">
        <v>5</v>
      </c>
      <c r="G54" s="25">
        <v>5</v>
      </c>
      <c r="H54" s="25">
        <v>5</v>
      </c>
      <c r="I54" s="25">
        <v>0</v>
      </c>
      <c r="J54" s="25">
        <v>0</v>
      </c>
      <c r="K54" s="25">
        <v>87</v>
      </c>
      <c r="L54" s="25">
        <v>47</v>
      </c>
      <c r="M54" s="25">
        <v>40</v>
      </c>
      <c r="N54" s="26">
        <v>0</v>
      </c>
    </row>
    <row r="55" spans="1:14" ht="12.75">
      <c r="A55" s="5" t="s">
        <v>117</v>
      </c>
      <c r="B55" s="2" t="s">
        <v>63</v>
      </c>
      <c r="C55" s="25">
        <v>3665</v>
      </c>
      <c r="D55" s="25">
        <v>2738</v>
      </c>
      <c r="E55" s="25">
        <v>2729</v>
      </c>
      <c r="F55" s="25">
        <v>9</v>
      </c>
      <c r="G55" s="25">
        <v>9</v>
      </c>
      <c r="H55" s="25">
        <v>7</v>
      </c>
      <c r="I55" s="25">
        <v>0</v>
      </c>
      <c r="J55" s="25">
        <v>2</v>
      </c>
      <c r="K55" s="25">
        <v>4</v>
      </c>
      <c r="L55" s="25">
        <v>0</v>
      </c>
      <c r="M55" s="25">
        <v>2</v>
      </c>
      <c r="N55" s="26">
        <v>2</v>
      </c>
    </row>
    <row r="56" spans="1:14" ht="12.75">
      <c r="A56" s="5" t="s">
        <v>118</v>
      </c>
      <c r="B56" s="2" t="s">
        <v>64</v>
      </c>
      <c r="C56" s="25">
        <v>7585</v>
      </c>
      <c r="D56" s="25">
        <v>5781</v>
      </c>
      <c r="E56" s="25">
        <v>5777</v>
      </c>
      <c r="F56" s="25">
        <v>4</v>
      </c>
      <c r="G56" s="36">
        <v>4</v>
      </c>
      <c r="H56" s="25">
        <v>4</v>
      </c>
      <c r="I56" s="25">
        <v>0</v>
      </c>
      <c r="J56" s="25">
        <v>0</v>
      </c>
      <c r="K56" s="25">
        <v>8</v>
      </c>
      <c r="L56" s="25">
        <v>2</v>
      </c>
      <c r="M56" s="25">
        <v>6</v>
      </c>
      <c r="N56" s="26">
        <v>0</v>
      </c>
    </row>
    <row r="57" spans="1:14" ht="12.75">
      <c r="A57" s="5" t="s">
        <v>119</v>
      </c>
      <c r="B57" s="2" t="s">
        <v>65</v>
      </c>
      <c r="C57" s="25">
        <v>3282</v>
      </c>
      <c r="D57" s="25">
        <v>2518</v>
      </c>
      <c r="E57" s="25">
        <v>2514</v>
      </c>
      <c r="F57" s="25">
        <v>4</v>
      </c>
      <c r="G57" s="25">
        <v>4</v>
      </c>
      <c r="H57" s="25">
        <v>4</v>
      </c>
      <c r="I57" s="25">
        <v>0</v>
      </c>
      <c r="J57" s="25">
        <v>0</v>
      </c>
      <c r="K57" s="25">
        <v>6</v>
      </c>
      <c r="L57" s="25">
        <v>4</v>
      </c>
      <c r="M57" s="25">
        <v>2</v>
      </c>
      <c r="N57" s="26">
        <v>0</v>
      </c>
    </row>
    <row r="58" spans="1:14" ht="12.75">
      <c r="A58" s="5" t="s">
        <v>120</v>
      </c>
      <c r="B58" s="2" t="s">
        <v>66</v>
      </c>
      <c r="C58" s="25">
        <v>20316</v>
      </c>
      <c r="D58" s="25">
        <v>15579</v>
      </c>
      <c r="E58" s="25">
        <v>15579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25</v>
      </c>
      <c r="L58" s="25">
        <v>21</v>
      </c>
      <c r="M58" s="25">
        <v>4</v>
      </c>
      <c r="N58" s="26">
        <v>0</v>
      </c>
    </row>
    <row r="59" spans="1:14" ht="12.75">
      <c r="A59" s="5" t="s">
        <v>121</v>
      </c>
      <c r="B59" s="2" t="s">
        <v>67</v>
      </c>
      <c r="C59" s="25">
        <v>3371</v>
      </c>
      <c r="D59" s="25">
        <v>2475</v>
      </c>
      <c r="E59" s="25">
        <v>2474</v>
      </c>
      <c r="F59" s="25">
        <v>1</v>
      </c>
      <c r="G59" s="25">
        <v>1</v>
      </c>
      <c r="H59" s="25">
        <v>1</v>
      </c>
      <c r="I59" s="25">
        <v>0</v>
      </c>
      <c r="J59" s="25">
        <v>0</v>
      </c>
      <c r="K59" s="25">
        <v>3</v>
      </c>
      <c r="L59" s="25">
        <v>2</v>
      </c>
      <c r="M59" s="25">
        <v>1</v>
      </c>
      <c r="N59" s="26">
        <v>0</v>
      </c>
    </row>
    <row r="60" spans="1:14" ht="12.75">
      <c r="A60" s="5" t="s">
        <v>135</v>
      </c>
      <c r="B60" s="2" t="s">
        <v>68</v>
      </c>
      <c r="C60" s="25">
        <v>6044</v>
      </c>
      <c r="D60" s="25">
        <v>4572</v>
      </c>
      <c r="E60" s="25">
        <v>4559</v>
      </c>
      <c r="F60" s="25">
        <v>13</v>
      </c>
      <c r="G60" s="25">
        <v>13</v>
      </c>
      <c r="H60" s="25">
        <v>13</v>
      </c>
      <c r="I60" s="25">
        <v>0</v>
      </c>
      <c r="J60" s="25">
        <v>0</v>
      </c>
      <c r="K60" s="25">
        <v>7</v>
      </c>
      <c r="L60" s="25">
        <v>7</v>
      </c>
      <c r="M60" s="25">
        <v>0</v>
      </c>
      <c r="N60" s="26">
        <v>0</v>
      </c>
    </row>
    <row r="61" spans="1:14" ht="12.75">
      <c r="A61" s="5" t="s">
        <v>134</v>
      </c>
      <c r="B61" s="2" t="s">
        <v>69</v>
      </c>
      <c r="C61" s="25">
        <v>3327</v>
      </c>
      <c r="D61" s="25">
        <v>2568</v>
      </c>
      <c r="E61" s="25">
        <v>2550</v>
      </c>
      <c r="F61" s="25">
        <v>18</v>
      </c>
      <c r="G61" s="25">
        <v>18</v>
      </c>
      <c r="H61" s="25">
        <v>15</v>
      </c>
      <c r="I61" s="25">
        <v>2</v>
      </c>
      <c r="J61" s="25">
        <v>1</v>
      </c>
      <c r="K61" s="25">
        <v>6</v>
      </c>
      <c r="L61" s="25">
        <v>4</v>
      </c>
      <c r="M61" s="25">
        <v>2</v>
      </c>
      <c r="N61" s="26">
        <v>0</v>
      </c>
    </row>
    <row r="62" spans="1:14" ht="12.75">
      <c r="A62" s="5" t="s">
        <v>133</v>
      </c>
      <c r="B62" s="2" t="s">
        <v>70</v>
      </c>
      <c r="C62" s="25">
        <v>11490</v>
      </c>
      <c r="D62" s="25">
        <v>8601</v>
      </c>
      <c r="E62" s="25">
        <v>8589</v>
      </c>
      <c r="F62" s="25">
        <v>12</v>
      </c>
      <c r="G62" s="25">
        <v>12</v>
      </c>
      <c r="H62" s="25">
        <v>12</v>
      </c>
      <c r="I62" s="25">
        <v>0</v>
      </c>
      <c r="J62" s="25">
        <v>0</v>
      </c>
      <c r="K62" s="25">
        <v>23</v>
      </c>
      <c r="L62" s="25">
        <v>16</v>
      </c>
      <c r="M62" s="25">
        <v>7</v>
      </c>
      <c r="N62" s="26">
        <v>0</v>
      </c>
    </row>
    <row r="63" spans="1:33" s="16" customFormat="1" ht="13.5">
      <c r="A63" s="17" t="s">
        <v>129</v>
      </c>
      <c r="B63" s="18" t="s">
        <v>71</v>
      </c>
      <c r="C63" s="33">
        <f>SUM(C64:C66)</f>
        <v>38990</v>
      </c>
      <c r="D63" s="33">
        <f aca="true" t="shared" si="6" ref="D63:N63">SUM(D64:D66)</f>
        <v>29164</v>
      </c>
      <c r="E63" s="33">
        <f t="shared" si="6"/>
        <v>29125</v>
      </c>
      <c r="F63" s="33">
        <f t="shared" si="6"/>
        <v>39</v>
      </c>
      <c r="G63" s="33">
        <f t="shared" si="6"/>
        <v>39</v>
      </c>
      <c r="H63" s="33">
        <f t="shared" si="6"/>
        <v>26</v>
      </c>
      <c r="I63" s="33">
        <f t="shared" si="6"/>
        <v>6</v>
      </c>
      <c r="J63" s="33">
        <f t="shared" si="6"/>
        <v>7</v>
      </c>
      <c r="K63" s="33">
        <f t="shared" si="6"/>
        <v>66</v>
      </c>
      <c r="L63" s="33">
        <f t="shared" si="6"/>
        <v>34</v>
      </c>
      <c r="M63" s="33">
        <f t="shared" si="6"/>
        <v>32</v>
      </c>
      <c r="N63" s="34">
        <f t="shared" si="6"/>
        <v>0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2.75">
      <c r="A64" s="5" t="s">
        <v>130</v>
      </c>
      <c r="B64" s="2" t="s">
        <v>72</v>
      </c>
      <c r="C64" s="25">
        <v>11912</v>
      </c>
      <c r="D64" s="25">
        <v>8934</v>
      </c>
      <c r="E64" s="25">
        <v>8925</v>
      </c>
      <c r="F64" s="25">
        <v>9</v>
      </c>
      <c r="G64" s="25">
        <v>9</v>
      </c>
      <c r="H64" s="25">
        <v>2</v>
      </c>
      <c r="I64" s="25">
        <v>0</v>
      </c>
      <c r="J64" s="25">
        <v>7</v>
      </c>
      <c r="K64" s="25">
        <v>19</v>
      </c>
      <c r="L64" s="25">
        <v>6</v>
      </c>
      <c r="M64" s="25">
        <v>13</v>
      </c>
      <c r="N64" s="26">
        <v>0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14" ht="12.75">
      <c r="A65" s="5" t="s">
        <v>131</v>
      </c>
      <c r="B65" s="2" t="s">
        <v>73</v>
      </c>
      <c r="C65" s="25">
        <v>5175</v>
      </c>
      <c r="D65" s="25">
        <v>3747</v>
      </c>
      <c r="E65" s="25">
        <v>3741</v>
      </c>
      <c r="F65" s="25">
        <v>6</v>
      </c>
      <c r="G65" s="25">
        <v>6</v>
      </c>
      <c r="H65" s="25">
        <v>5</v>
      </c>
      <c r="I65" s="25">
        <v>1</v>
      </c>
      <c r="J65" s="25">
        <v>0</v>
      </c>
      <c r="K65" s="25">
        <v>10</v>
      </c>
      <c r="L65" s="25">
        <v>6</v>
      </c>
      <c r="M65" s="25">
        <v>4</v>
      </c>
      <c r="N65" s="26">
        <v>0</v>
      </c>
    </row>
    <row r="66" spans="1:14" ht="12.75">
      <c r="A66" s="5" t="s">
        <v>132</v>
      </c>
      <c r="B66" s="2" t="s">
        <v>74</v>
      </c>
      <c r="C66" s="25">
        <v>21903</v>
      </c>
      <c r="D66" s="25">
        <v>16483</v>
      </c>
      <c r="E66" s="25">
        <v>16459</v>
      </c>
      <c r="F66" s="25">
        <v>24</v>
      </c>
      <c r="G66" s="25">
        <v>24</v>
      </c>
      <c r="H66" s="25">
        <v>19</v>
      </c>
      <c r="I66" s="25">
        <v>5</v>
      </c>
      <c r="J66" s="25">
        <v>0</v>
      </c>
      <c r="K66" s="25">
        <v>37</v>
      </c>
      <c r="L66" s="25">
        <v>22</v>
      </c>
      <c r="M66" s="25">
        <v>15</v>
      </c>
      <c r="N66" s="26">
        <v>0</v>
      </c>
    </row>
    <row r="67" spans="1:33" s="23" customFormat="1" ht="25.5" customHeight="1" thickBot="1">
      <c r="A67" s="21" t="s">
        <v>127</v>
      </c>
      <c r="B67" s="22" t="s">
        <v>140</v>
      </c>
      <c r="C67" s="27">
        <v>114134</v>
      </c>
      <c r="D67" s="27">
        <v>92758</v>
      </c>
      <c r="E67" s="27">
        <v>92649</v>
      </c>
      <c r="F67" s="27">
        <v>109</v>
      </c>
      <c r="G67" s="27">
        <v>109</v>
      </c>
      <c r="H67" s="27">
        <v>86</v>
      </c>
      <c r="I67" s="27">
        <v>7</v>
      </c>
      <c r="J67" s="27">
        <v>16</v>
      </c>
      <c r="K67" s="27">
        <v>367</v>
      </c>
      <c r="L67" s="27">
        <v>113</v>
      </c>
      <c r="M67" s="27">
        <v>241</v>
      </c>
      <c r="N67" s="28">
        <v>13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9" customFormat="1" ht="15.75" thickBot="1">
      <c r="A68" s="40" t="s">
        <v>139</v>
      </c>
      <c r="B68" s="40"/>
      <c r="C68" s="37">
        <f>SUM(C7,C15,C24,C31,C42,C52,C63,C67)</f>
        <v>631232</v>
      </c>
      <c r="D68" s="37">
        <f aca="true" t="shared" si="7" ref="D68:N68">SUM(D7,D15,D24,D31,D42,D52,D63,D67)</f>
        <v>489559</v>
      </c>
      <c r="E68" s="37">
        <f t="shared" si="7"/>
        <v>488323</v>
      </c>
      <c r="F68" s="37">
        <f t="shared" si="7"/>
        <v>1236</v>
      </c>
      <c r="G68" s="37">
        <f t="shared" si="7"/>
        <v>1236</v>
      </c>
      <c r="H68" s="37">
        <f t="shared" si="7"/>
        <v>1062</v>
      </c>
      <c r="I68" s="37">
        <f t="shared" si="7"/>
        <v>71</v>
      </c>
      <c r="J68" s="37">
        <f t="shared" si="7"/>
        <v>103</v>
      </c>
      <c r="K68" s="37">
        <f t="shared" si="7"/>
        <v>1521</v>
      </c>
      <c r="L68" s="37">
        <f t="shared" si="7"/>
        <v>725</v>
      </c>
      <c r="M68" s="37">
        <f t="shared" si="7"/>
        <v>736</v>
      </c>
      <c r="N68" s="37">
        <f t="shared" si="7"/>
        <v>60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</row>
    <row r="69" spans="1:33" ht="12.75">
      <c r="A69" s="3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12" ht="12.75">
      <c r="A70" s="3"/>
      <c r="D70" s="35"/>
      <c r="H70" s="35"/>
      <c r="L70" s="35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</sheetData>
  <mergeCells count="14">
    <mergeCell ref="G4:J4"/>
    <mergeCell ref="A2:N2"/>
    <mergeCell ref="K4:N4"/>
    <mergeCell ref="C3:C5"/>
    <mergeCell ref="A68:B68"/>
    <mergeCell ref="A1:B1"/>
    <mergeCell ref="K1:N1"/>
    <mergeCell ref="B3:B5"/>
    <mergeCell ref="A3:A5"/>
    <mergeCell ref="G3:N3"/>
    <mergeCell ref="D3:F3"/>
    <mergeCell ref="F4:F5"/>
    <mergeCell ref="E4:E5"/>
    <mergeCell ref="D4:D5"/>
  </mergeCells>
  <printOptions horizontalCentered="1"/>
  <pageMargins left="0.39" right="0.14" top="0.52" bottom="0.59" header="0.33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zga-dyr2</cp:lastModifiedBy>
  <cp:lastPrinted>2003-10-17T10:01:15Z</cp:lastPrinted>
  <dcterms:created xsi:type="dcterms:W3CDTF">2003-09-14T15:19:22Z</dcterms:created>
  <dcterms:modified xsi:type="dcterms:W3CDTF">2003-10-20T11:56:25Z</dcterms:modified>
  <cp:category/>
  <cp:version/>
  <cp:contentType/>
  <cp:contentStatus/>
</cp:coreProperties>
</file>